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3" activeTab="15"/>
  </bookViews>
  <sheets>
    <sheet name="一般公共预算收入预算表" sheetId="1" r:id="rId1"/>
    <sheet name="一般公共预算支出预算表" sheetId="2" r:id="rId2"/>
    <sheet name="一般公共预算支出预算明细表" sheetId="3" r:id="rId3"/>
    <sheet name="一般公共预算本级支出预算表" sheetId="13" r:id="rId4"/>
    <sheet name="一般公共预算本级基本支出预算表" sheetId="14" r:id="rId5"/>
    <sheet name="一般公共预算返还性收入和转移支付表" sheetId="15" r:id="rId6"/>
    <sheet name="一般公共预算支出“三公”经费预算表" sheetId="16" r:id="rId7"/>
    <sheet name="政府性基金预算收入预计情况表" sheetId="5" r:id="rId8"/>
    <sheet name="政府性基金预算支出安排情况表" sheetId="6" r:id="rId9"/>
    <sheet name="本级政府性基金预算支出情况表" sheetId="17" r:id="rId10"/>
    <sheet name="政府性基金转移支付预算表" sheetId="18" r:id="rId11"/>
    <sheet name="国有资本经营预算收入预计情况表" sheetId="7" r:id="rId12"/>
    <sheet name="国有资本经营预算支出安排情况表" sheetId="8" r:id="rId13"/>
    <sheet name="本级国有资本经营预算支出表 " sheetId="19" r:id="rId14"/>
    <sheet name="对下安排转移支付国有资本经营预算转移支付表" sheetId="20" r:id="rId15"/>
    <sheet name="社保基金收入预算表" sheetId="23" r:id="rId16"/>
    <sheet name="社保基金支出预算表" sheetId="24" r:id="rId17"/>
  </sheets>
  <externalReferences>
    <externalReference r:id="rId18"/>
  </externalReferences>
  <definedNames>
    <definedName name="_xlnm._FilterDatabase" localSheetId="3" hidden="1">一般公共预算本级支出预算表!$A$5:$C$1322</definedName>
    <definedName name="地区名称">#REF!</definedName>
    <definedName name="_xlnm.Print_Area" localSheetId="3">一般公共预算本级支出预算表!$A$1:$G$268</definedName>
    <definedName name="_xlnm.Print_Titles" localSheetId="3">一般公共预算本级支出预算表!$A$1:$IR$4</definedName>
    <definedName name="地区名称" localSheetId="3">[1]封面!$B$2:$B$6</definedName>
    <definedName name="_xlnm.Print_Titles" localSheetId="9">本级政府性基金预算支出情况表!$A$2:$IL$3</definedName>
    <definedName name="地区名称" localSheetId="9">#REF!</definedName>
    <definedName name="_xlnm._FilterDatabase" localSheetId="9" hidden="1">本级政府性基金预算支出情况表!$A$5:$B$49</definedName>
    <definedName name="地区名称" localSheetId="13">#REF!</definedName>
    <definedName name="地区名称" localSheetId="15">#REF!</definedName>
    <definedName name="地区名称" localSheetId="16">#REF!</definedName>
  </definedNames>
  <calcPr calcId="144525"/>
</workbook>
</file>

<file path=xl/sharedStrings.xml><?xml version="1.0" encoding="utf-8"?>
<sst xmlns="http://schemas.openxmlformats.org/spreadsheetml/2006/main" count="1705" uniqueCount="994">
  <si>
    <t>2025年一般公共预算收入预算表</t>
  </si>
  <si>
    <t>单位：万元</t>
  </si>
  <si>
    <t>科目编码</t>
  </si>
  <si>
    <t>科目名称</t>
  </si>
  <si>
    <r>
      <rPr>
        <b/>
        <sz val="10"/>
        <color theme="1"/>
        <rFont val="Times New Roman"/>
        <charset val="134"/>
      </rPr>
      <t>2025</t>
    </r>
    <r>
      <rPr>
        <b/>
        <sz val="10"/>
        <color theme="1"/>
        <rFont val="宋体-简"/>
        <charset val="134"/>
      </rPr>
      <t>年预算数</t>
    </r>
  </si>
  <si>
    <r>
      <rPr>
        <b/>
        <sz val="10"/>
        <color theme="1"/>
        <rFont val="宋体"/>
        <charset val="134"/>
      </rPr>
      <t>合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计</t>
    </r>
  </si>
  <si>
    <t>1、税收收入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</si>
  <si>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</si>
  <si>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</si>
  <si>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</si>
  <si>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</si>
  <si>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</si>
  <si>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</si>
  <si>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</si>
  <si>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</si>
  <si>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</si>
  <si>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</si>
  <si>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</si>
  <si>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</si>
  <si>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</si>
  <si>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r>
      <rPr>
        <sz val="10"/>
        <color theme="1"/>
        <rFont val="宋体"/>
        <charset val="134"/>
      </rPr>
      <t>环境保护税</t>
    </r>
  </si>
  <si>
    <t>其他税收收入</t>
  </si>
  <si>
    <t>2、非税收入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</si>
  <si>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</si>
  <si>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</si>
  <si>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</si>
  <si>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</si>
  <si>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</si>
  <si>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</si>
  <si>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</si>
  <si>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</si>
  <si>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2025年一般公共预算支出预算表</t>
  </si>
  <si>
    <t>支出科目编码</t>
  </si>
  <si>
    <t>支出科目名称</t>
  </si>
  <si>
    <t>年初预算数</t>
  </si>
  <si>
    <t>201</t>
  </si>
  <si>
    <t>一般公共服务支出</t>
  </si>
  <si>
    <t>202</t>
  </si>
  <si>
    <t>外交支出</t>
  </si>
  <si>
    <t>203</t>
  </si>
  <si>
    <t>国防支出</t>
  </si>
  <si>
    <t>204</t>
  </si>
  <si>
    <t>公共安全支出</t>
  </si>
  <si>
    <t>205</t>
  </si>
  <si>
    <t>教育支出</t>
  </si>
  <si>
    <t>206</t>
  </si>
  <si>
    <t>科学技术支出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</si>
  <si>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</si>
  <si>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</si>
  <si>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</si>
  <si>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</si>
  <si>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</si>
  <si>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</si>
  <si>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</si>
  <si>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</si>
  <si>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</si>
  <si>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</si>
  <si>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</si>
  <si>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</si>
  <si>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</si>
  <si>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</si>
  <si>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</si>
  <si>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资源勘探工业信息等支出</t>
  </si>
  <si>
    <t>216</t>
  </si>
  <si>
    <t>商业服务业等支出</t>
  </si>
  <si>
    <t>217</t>
  </si>
  <si>
    <t>金融支出</t>
  </si>
  <si>
    <t>219</t>
  </si>
  <si>
    <t>援助其他地区支出</t>
  </si>
  <si>
    <t>220</t>
  </si>
  <si>
    <t>自然资源海洋气象等支出</t>
  </si>
  <si>
    <t>221</t>
  </si>
  <si>
    <t>住房保障支出</t>
  </si>
  <si>
    <t>222</t>
  </si>
  <si>
    <t>粮油物资储备支出</t>
  </si>
  <si>
    <t>224</t>
  </si>
  <si>
    <t>灾害防治及应急管理支出</t>
  </si>
  <si>
    <t>227</t>
  </si>
  <si>
    <t>预备费</t>
  </si>
  <si>
    <t>229</t>
  </si>
  <si>
    <t>其他支出</t>
  </si>
  <si>
    <t>230</t>
  </si>
  <si>
    <t>转移性支出</t>
  </si>
  <si>
    <t>231</t>
  </si>
  <si>
    <t>债务还本支出</t>
  </si>
  <si>
    <t>232</t>
  </si>
  <si>
    <t>债务付息支出</t>
  </si>
  <si>
    <t>233</t>
  </si>
  <si>
    <t>债务发行费用支出</t>
  </si>
  <si>
    <t>2025年一般公共预算支出预算明细表</t>
  </si>
  <si>
    <t>20101</t>
  </si>
  <si>
    <t>人大事务</t>
  </si>
  <si>
    <t>2010101</t>
  </si>
  <si>
    <t>行政运行</t>
  </si>
  <si>
    <t>20102</t>
  </si>
  <si>
    <t>政协事务</t>
  </si>
  <si>
    <t>2010201</t>
  </si>
  <si>
    <t>2010204</t>
  </si>
  <si>
    <t>政协会议</t>
  </si>
  <si>
    <t>20103</t>
  </si>
  <si>
    <t>政府办公厅（室）及相关机构事务</t>
  </si>
  <si>
    <t>2010301</t>
  </si>
  <si>
    <t>2010302</t>
  </si>
  <si>
    <t>一般行政管理事务</t>
  </si>
  <si>
    <t>2010303</t>
  </si>
  <si>
    <t>机关服务</t>
  </si>
  <si>
    <t>20104</t>
  </si>
  <si>
    <t>发展与改革事务</t>
  </si>
  <si>
    <t>2010401</t>
  </si>
  <si>
    <t>2010408</t>
  </si>
  <si>
    <t>物价管理</t>
  </si>
  <si>
    <t>20105</t>
  </si>
  <si>
    <t>统计信息事务</t>
  </si>
  <si>
    <t>2010501</t>
  </si>
  <si>
    <t>2010504</t>
  </si>
  <si>
    <t>信息事务</t>
  </si>
  <si>
    <t>20106</t>
  </si>
  <si>
    <t>财政事务</t>
  </si>
  <si>
    <t>2010601</t>
  </si>
  <si>
    <t>20107</t>
  </si>
  <si>
    <t>税收事务</t>
  </si>
  <si>
    <t>2010701</t>
  </si>
  <si>
    <t>20108</t>
  </si>
  <si>
    <t>审计事务</t>
  </si>
  <si>
    <t>2010801</t>
  </si>
  <si>
    <t>2010804</t>
  </si>
  <si>
    <t>审计业务</t>
  </si>
  <si>
    <t>20111</t>
  </si>
  <si>
    <t>纪检监察事务</t>
  </si>
  <si>
    <t>2011101</t>
  </si>
  <si>
    <t>20113</t>
  </si>
  <si>
    <t>商贸事务</t>
  </si>
  <si>
    <t>2011301</t>
  </si>
  <si>
    <t>2011308</t>
  </si>
  <si>
    <t>招商引资</t>
  </si>
  <si>
    <t>20126</t>
  </si>
  <si>
    <t>档案事务</t>
  </si>
  <si>
    <t>2012601</t>
  </si>
  <si>
    <t>20129</t>
  </si>
  <si>
    <t>群众团体事务</t>
  </si>
  <si>
    <t>2012901</t>
  </si>
  <si>
    <t>2012902</t>
  </si>
  <si>
    <t>20131</t>
  </si>
  <si>
    <t>党委办公厅（室）及相关机构事务</t>
  </si>
  <si>
    <t>2013150</t>
  </si>
  <si>
    <t>事业运行</t>
  </si>
  <si>
    <t>20132</t>
  </si>
  <si>
    <t>组织事务</t>
  </si>
  <si>
    <t>2013202</t>
  </si>
  <si>
    <t>20138</t>
  </si>
  <si>
    <t>市场监督管理事务</t>
  </si>
  <si>
    <t>2013801</t>
  </si>
  <si>
    <t>20139</t>
  </si>
  <si>
    <t>社会工作事务</t>
  </si>
  <si>
    <t>2013901</t>
  </si>
  <si>
    <t>20140</t>
  </si>
  <si>
    <t>信访事务</t>
  </si>
  <si>
    <t>2014001</t>
  </si>
  <si>
    <t>2014004</t>
  </si>
  <si>
    <t>信访业务</t>
  </si>
  <si>
    <t>20306</t>
  </si>
  <si>
    <t>国防动员</t>
  </si>
  <si>
    <t>2030607</t>
  </si>
  <si>
    <t>民兵</t>
  </si>
  <si>
    <t>20402</t>
  </si>
  <si>
    <t>公安</t>
  </si>
  <si>
    <t>2040201</t>
  </si>
  <si>
    <t>2040220</t>
  </si>
  <si>
    <t>执法办案</t>
  </si>
  <si>
    <t>2040250</t>
  </si>
  <si>
    <t>20406</t>
  </si>
  <si>
    <t>司法</t>
  </si>
  <si>
    <t>2040601</t>
  </si>
  <si>
    <t>2040602</t>
  </si>
  <si>
    <t>20501</t>
  </si>
  <si>
    <t>教育管理事务</t>
  </si>
  <si>
    <t>2050101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</si>
  <si>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</si>
  <si>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</si>
  <si>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</si>
  <si>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</si>
  <si>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</si>
  <si>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</si>
  <si>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</si>
  <si>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</si>
  <si>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20503</t>
  </si>
  <si>
    <t>职业教育</t>
  </si>
  <si>
    <t>2050302</t>
  </si>
  <si>
    <t>中等职业教育</t>
  </si>
  <si>
    <t>20505</t>
  </si>
  <si>
    <t>广播电视教育</t>
  </si>
  <si>
    <t>2050501</t>
  </si>
  <si>
    <t>广播电视学校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</si>
  <si>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</si>
  <si>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</si>
  <si>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</si>
  <si>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</si>
  <si>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</si>
  <si>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</si>
  <si>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</si>
  <si>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</si>
  <si>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20599</t>
  </si>
  <si>
    <t>其他教育支出</t>
  </si>
  <si>
    <t>2059999</t>
  </si>
  <si>
    <t>20701</t>
  </si>
  <si>
    <t>文化和旅游</t>
  </si>
  <si>
    <t>2070101</t>
  </si>
  <si>
    <t>2070102</t>
  </si>
  <si>
    <t>2070104</t>
  </si>
  <si>
    <t>图书馆</t>
  </si>
  <si>
    <t>2070107</t>
  </si>
  <si>
    <t>艺术表演团体</t>
  </si>
  <si>
    <t>2070109</t>
  </si>
  <si>
    <t>群众文化</t>
  </si>
  <si>
    <t>2070199</t>
  </si>
  <si>
    <t>其他文化和旅游支出</t>
  </si>
  <si>
    <t>20703</t>
  </si>
  <si>
    <t>体育</t>
  </si>
  <si>
    <t>2070301</t>
  </si>
  <si>
    <t>2070302</t>
  </si>
  <si>
    <t>20799</t>
  </si>
  <si>
    <t>其他文化旅游体育与传媒支出</t>
  </si>
  <si>
    <t>2079999</t>
  </si>
  <si>
    <t>20801</t>
  </si>
  <si>
    <t>人力资源和社会保障管理事务</t>
  </si>
  <si>
    <t>2080101</t>
  </si>
  <si>
    <t>2080102</t>
  </si>
  <si>
    <t>2080109</t>
  </si>
  <si>
    <t>社会保险经办机构</t>
  </si>
  <si>
    <t>2080150</t>
  </si>
  <si>
    <t>2080199</t>
  </si>
  <si>
    <t>其他人力资源和社会保障管理事务支出</t>
  </si>
  <si>
    <t>20802</t>
  </si>
  <si>
    <t>民政管理事务</t>
  </si>
  <si>
    <t>2080201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</si>
  <si>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</si>
  <si>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</si>
  <si>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</si>
  <si>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</si>
  <si>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</si>
  <si>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</si>
  <si>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</si>
  <si>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</si>
  <si>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</si>
  <si>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</si>
  <si>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</si>
  <si>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</si>
  <si>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</si>
  <si>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</si>
  <si>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20807</t>
  </si>
  <si>
    <t>就业补助</t>
  </si>
  <si>
    <t>2080701</t>
  </si>
  <si>
    <t>就业创业服务补助</t>
  </si>
  <si>
    <t>2080702</t>
  </si>
  <si>
    <t>职业培训补贴</t>
  </si>
  <si>
    <t>2080704</t>
  </si>
  <si>
    <t>社会保险补贴</t>
  </si>
  <si>
    <t>2080705</t>
  </si>
  <si>
    <t>公益性岗位补贴</t>
  </si>
  <si>
    <t>2080711</t>
  </si>
  <si>
    <t>就业见习补贴</t>
  </si>
  <si>
    <t>20808</t>
  </si>
  <si>
    <t>抚恤</t>
  </si>
  <si>
    <t>2080803</t>
  </si>
  <si>
    <t>在乡复员、退伍军人生活补助</t>
  </si>
  <si>
    <t>2080805</t>
  </si>
  <si>
    <t>义务兵优待</t>
  </si>
  <si>
    <t>20809</t>
  </si>
  <si>
    <t>退役安置</t>
  </si>
  <si>
    <t>2080901</t>
  </si>
  <si>
    <t>退役士兵安置</t>
  </si>
  <si>
    <t>2080904</t>
  </si>
  <si>
    <t>退役士兵管理教育</t>
  </si>
  <si>
    <t>2080905</t>
  </si>
  <si>
    <t>军队转业干部安置</t>
  </si>
  <si>
    <t>20810</t>
  </si>
  <si>
    <t>社会福利</t>
  </si>
  <si>
    <t>2081001</t>
  </si>
  <si>
    <t>儿童福利</t>
  </si>
  <si>
    <t>2081002</t>
  </si>
  <si>
    <t>老年福利</t>
  </si>
  <si>
    <t>20811</t>
  </si>
  <si>
    <t>残疾人事业</t>
  </si>
  <si>
    <t>2081101</t>
  </si>
  <si>
    <t>2081104</t>
  </si>
  <si>
    <t>残疾人康复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</si>
  <si>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</si>
  <si>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</si>
  <si>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</si>
  <si>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</si>
  <si>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</si>
  <si>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</si>
  <si>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2081601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</si>
  <si>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</si>
  <si>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</si>
  <si>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</si>
  <si>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</si>
  <si>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</si>
  <si>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</si>
  <si>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</si>
  <si>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</si>
  <si>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</si>
  <si>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</si>
  <si>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</si>
  <si>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</si>
  <si>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</si>
  <si>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</si>
  <si>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</si>
  <si>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</si>
  <si>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</si>
  <si>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</si>
  <si>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</si>
  <si>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</si>
  <si>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</si>
  <si>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</si>
  <si>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20828</t>
  </si>
  <si>
    <t>退役军人管理事务</t>
  </si>
  <si>
    <t>2082801</t>
  </si>
  <si>
    <t>2082802</t>
  </si>
  <si>
    <t>2082804</t>
  </si>
  <si>
    <t>拥军优属</t>
  </si>
  <si>
    <t>20899</t>
  </si>
  <si>
    <t>其他社会保障和就业支出</t>
  </si>
  <si>
    <t>2089999</t>
  </si>
  <si>
    <t>21001</t>
  </si>
  <si>
    <t>卫生健康管理事务</t>
  </si>
  <si>
    <t>2100101</t>
  </si>
  <si>
    <t>21002</t>
  </si>
  <si>
    <t>公立医院</t>
  </si>
  <si>
    <t>2100201</t>
  </si>
  <si>
    <t>综合医院</t>
  </si>
  <si>
    <t>2100205</t>
  </si>
  <si>
    <t>精神病医院</t>
  </si>
  <si>
    <t>21003</t>
  </si>
  <si>
    <t>基层医疗卫生机构</t>
  </si>
  <si>
    <t>2100301</t>
  </si>
  <si>
    <t>城市社区卫生机构</t>
  </si>
  <si>
    <t>2100302</t>
  </si>
  <si>
    <t>乡镇卫生院</t>
  </si>
  <si>
    <t>21004</t>
  </si>
  <si>
    <t>公共卫生</t>
  </si>
  <si>
    <t>2100401</t>
  </si>
  <si>
    <t>疾病预防控制机构</t>
  </si>
  <si>
    <t>2100408</t>
  </si>
  <si>
    <t>基本公共卫生服务</t>
  </si>
  <si>
    <t>2100409</t>
  </si>
  <si>
    <t>重大公共卫生服务</t>
  </si>
  <si>
    <t>21007</t>
  </si>
  <si>
    <t>计划生育事务</t>
  </si>
  <si>
    <t>2100716</t>
  </si>
  <si>
    <t>计划生育机构</t>
  </si>
  <si>
    <t>2100717</t>
  </si>
  <si>
    <t>计划生育服务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</si>
  <si>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</si>
  <si>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</si>
  <si>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</si>
  <si>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</si>
  <si>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</si>
  <si>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</si>
  <si>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</si>
  <si>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</si>
  <si>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</si>
  <si>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</si>
  <si>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</si>
  <si>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</si>
  <si>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</si>
  <si>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</si>
  <si>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2101302</t>
  </si>
  <si>
    <t>疾病应急救助</t>
  </si>
  <si>
    <t>21014</t>
  </si>
  <si>
    <t>优抚对象医疗</t>
  </si>
  <si>
    <t>2101401</t>
  </si>
  <si>
    <t>优抚对象医疗补助</t>
  </si>
  <si>
    <t>21015</t>
  </si>
  <si>
    <t>医疗保障管理事务</t>
  </si>
  <si>
    <t>2101501</t>
  </si>
  <si>
    <t>21101</t>
  </si>
  <si>
    <t>环境保护管理事务</t>
  </si>
  <si>
    <t>2110101</t>
  </si>
  <si>
    <t>21105</t>
  </si>
  <si>
    <t>森林保护修复</t>
  </si>
  <si>
    <t>2110501</t>
  </si>
  <si>
    <t>森林管护</t>
  </si>
  <si>
    <t>2110507</t>
  </si>
  <si>
    <t>停伐补助</t>
  </si>
  <si>
    <t>21110</t>
  </si>
  <si>
    <t>能源节约利用</t>
  </si>
  <si>
    <t>2111001</t>
  </si>
  <si>
    <t>21201</t>
  </si>
  <si>
    <t>城乡社区管理事务</t>
  </si>
  <si>
    <t>2120101</t>
  </si>
  <si>
    <t>2120102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</si>
  <si>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</si>
  <si>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</si>
  <si>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</si>
  <si>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</si>
  <si>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</si>
  <si>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</si>
  <si>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</si>
  <si>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21205</t>
  </si>
  <si>
    <t>城乡社区环境卫生</t>
  </si>
  <si>
    <t>2120501</t>
  </si>
  <si>
    <t>21206</t>
  </si>
  <si>
    <t>建设市场管理与监督</t>
  </si>
  <si>
    <t>2120601</t>
  </si>
  <si>
    <t>21301</t>
  </si>
  <si>
    <t>农业农村</t>
  </si>
  <si>
    <t>2130101</t>
  </si>
  <si>
    <t>2130104</t>
  </si>
  <si>
    <t>2130106</t>
  </si>
  <si>
    <t>科技转化与推广服务</t>
  </si>
  <si>
    <t>2130108</t>
  </si>
  <si>
    <t>病虫害控制</t>
  </si>
  <si>
    <t>2130120</t>
  </si>
  <si>
    <t>稳定农民收入补贴</t>
  </si>
  <si>
    <t>2130122</t>
  </si>
  <si>
    <t>农业生产发展</t>
  </si>
  <si>
    <t>2130124</t>
  </si>
  <si>
    <t>农村合作经济</t>
  </si>
  <si>
    <t>2130126</t>
  </si>
  <si>
    <t>农村社会事业</t>
  </si>
  <si>
    <t>2130135</t>
  </si>
  <si>
    <t>农业生态资源保护</t>
  </si>
  <si>
    <t>21302</t>
  </si>
  <si>
    <t>林业和草原</t>
  </si>
  <si>
    <t>2130201</t>
  </si>
  <si>
    <t>2130204</t>
  </si>
  <si>
    <t>事业机构</t>
  </si>
  <si>
    <t>2130205</t>
  </si>
  <si>
    <t>森林资源培育</t>
  </si>
  <si>
    <t>2130234</t>
  </si>
  <si>
    <t>林业草原防灾减灾</t>
  </si>
  <si>
    <t>21303</t>
  </si>
  <si>
    <t>水利</t>
  </si>
  <si>
    <t>2130306</t>
  </si>
  <si>
    <t>水利工程运行与维护</t>
  </si>
  <si>
    <t>2130310</t>
  </si>
  <si>
    <t>水土保持</t>
  </si>
  <si>
    <t>2130311</t>
  </si>
  <si>
    <t>水资源节约管理与保护</t>
  </si>
  <si>
    <t>2130321</t>
  </si>
  <si>
    <t>大中型水库移民后期扶持专项支出</t>
  </si>
  <si>
    <t>2130335</t>
  </si>
  <si>
    <t>农村供水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</si>
  <si>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</si>
  <si>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</si>
  <si>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</si>
  <si>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</si>
  <si>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</si>
  <si>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</si>
  <si>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</si>
  <si>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</si>
  <si>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</si>
  <si>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</si>
  <si>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</si>
  <si>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</si>
  <si>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21308</t>
  </si>
  <si>
    <t>普惠金融发展支出</t>
  </si>
  <si>
    <t>2130803</t>
  </si>
  <si>
    <t>农业保险保费补贴</t>
  </si>
  <si>
    <t>21309</t>
  </si>
  <si>
    <t>目标价格补贴</t>
  </si>
  <si>
    <t>2130999</t>
  </si>
  <si>
    <t>其他目标价格补贴</t>
  </si>
  <si>
    <t>21401</t>
  </si>
  <si>
    <t>公路水路运输</t>
  </si>
  <si>
    <t>2140101</t>
  </si>
  <si>
    <t>2140106</t>
  </si>
  <si>
    <t>公路养护</t>
  </si>
  <si>
    <t>2140112</t>
  </si>
  <si>
    <t>公路运输管理</t>
  </si>
  <si>
    <t>21602</t>
  </si>
  <si>
    <t>商业流通事务</t>
  </si>
  <si>
    <t>2160201</t>
  </si>
  <si>
    <t>2160250</t>
  </si>
  <si>
    <t>2160299</t>
  </si>
  <si>
    <t>其他商业流通事务支出</t>
  </si>
  <si>
    <t>22101</t>
  </si>
  <si>
    <t>保障性安居工程支出</t>
  </si>
  <si>
    <t>2210105</t>
  </si>
  <si>
    <t>农村危房改造</t>
  </si>
  <si>
    <t>2210108</t>
  </si>
  <si>
    <t>老旧小区改造</t>
  </si>
  <si>
    <t>2210111</t>
  </si>
  <si>
    <t>配租型住房保障</t>
  </si>
  <si>
    <t>22102</t>
  </si>
  <si>
    <t>住房改革支出</t>
  </si>
  <si>
    <t>2210201</t>
  </si>
  <si>
    <t>住房公积金</t>
  </si>
  <si>
    <t>22201</t>
  </si>
  <si>
    <t>粮油物资事务</t>
  </si>
  <si>
    <t>2220101</t>
  </si>
  <si>
    <t>2220102</t>
  </si>
  <si>
    <t>2220199</t>
  </si>
  <si>
    <t>其他粮油物资事务支出</t>
  </si>
  <si>
    <t>22205</t>
  </si>
  <si>
    <t>重要商品储备</t>
  </si>
  <si>
    <t>2220504</t>
  </si>
  <si>
    <t>化肥储备</t>
  </si>
  <si>
    <t>22401</t>
  </si>
  <si>
    <t>应急管理事务</t>
  </si>
  <si>
    <t>2240101</t>
  </si>
  <si>
    <t>2240102</t>
  </si>
  <si>
    <t>22405</t>
  </si>
  <si>
    <t>地震事务</t>
  </si>
  <si>
    <t>2240501</t>
  </si>
  <si>
    <t>23006</t>
  </si>
  <si>
    <t>上解支出</t>
  </si>
  <si>
    <t>2300602</t>
  </si>
  <si>
    <t>专项上解支出</t>
  </si>
  <si>
    <t>23103</t>
  </si>
  <si>
    <t>地方政府一般债务还本支出</t>
  </si>
  <si>
    <t>2310301</t>
  </si>
  <si>
    <t>地方政府一般债券还本支出</t>
  </si>
  <si>
    <t>23203</t>
  </si>
  <si>
    <t>地方政府一般债务付息支出</t>
  </si>
  <si>
    <t>2320301</t>
  </si>
  <si>
    <t>地方政府一般债券付息支出</t>
  </si>
  <si>
    <t>2025年一般公共预算本级支出预算表</t>
  </si>
  <si>
    <t>单位:万元</t>
  </si>
  <si>
    <t>合计</t>
  </si>
  <si>
    <t>基本支出</t>
  </si>
  <si>
    <t>项目支出</t>
  </si>
  <si>
    <t>小计</t>
  </si>
  <si>
    <t>人员经费</t>
  </si>
  <si>
    <t>公用经费</t>
  </si>
  <si>
    <t>就业创业服务补贴</t>
  </si>
  <si>
    <t>2025年一般公共预算本级基本支出预算表</t>
  </si>
  <si>
    <t>部门预算支出经济分类科目</t>
  </si>
  <si>
    <t>一般公共预算基本支出</t>
  </si>
  <si>
    <t>301</t>
  </si>
  <si>
    <t>工资福利支出</t>
  </si>
  <si>
    <t>30101</t>
  </si>
  <si>
    <t>基本工资</t>
  </si>
  <si>
    <t>3010101</t>
  </si>
  <si>
    <t>30102</t>
  </si>
  <si>
    <t>津贴补贴</t>
  </si>
  <si>
    <t>3010201</t>
  </si>
  <si>
    <t>津补贴</t>
  </si>
  <si>
    <t>3010202</t>
  </si>
  <si>
    <t>采暖补贴（在职）</t>
  </si>
  <si>
    <t>30103</t>
  </si>
  <si>
    <t>奖金</t>
  </si>
  <si>
    <t>3010301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</si>
  <si>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</si>
  <si>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</si>
  <si>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</si>
  <si>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</si>
  <si>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</si>
  <si>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</si>
  <si>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</si>
  <si>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</si>
  <si>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3011001</t>
  </si>
  <si>
    <t>基本医疗保险缴费（在职）</t>
  </si>
  <si>
    <t>3011002</t>
  </si>
  <si>
    <t>大额医疗费用补助（在职）</t>
  </si>
  <si>
    <t>30111</t>
  </si>
  <si>
    <t>公务员医疗补助缴费</t>
  </si>
  <si>
    <t>30112</t>
  </si>
  <si>
    <t>其他社会保障缴费</t>
  </si>
  <si>
    <t>3011201</t>
  </si>
  <si>
    <t>工伤保险缴费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</si>
  <si>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</si>
  <si>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</si>
  <si>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</si>
  <si>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</si>
  <si>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</si>
  <si>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</si>
  <si>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</si>
  <si>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</si>
  <si>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</si>
  <si>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</si>
  <si>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</si>
  <si>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3020501</t>
  </si>
  <si>
    <t>办公水费</t>
  </si>
  <si>
    <t>30206</t>
  </si>
  <si>
    <t>电费</t>
  </si>
  <si>
    <t>3020601</t>
  </si>
  <si>
    <t>办公电费</t>
  </si>
  <si>
    <t>30207</t>
  </si>
  <si>
    <t>邮电费</t>
  </si>
  <si>
    <t>3020702</t>
  </si>
  <si>
    <t>电话通讯费</t>
  </si>
  <si>
    <t>30208</t>
  </si>
  <si>
    <t>取暖费</t>
  </si>
  <si>
    <t>3020801</t>
  </si>
  <si>
    <t>办公用房取暖费</t>
  </si>
  <si>
    <t>3020802</t>
  </si>
  <si>
    <t>专用房屋取暖费</t>
  </si>
  <si>
    <t>30209</t>
  </si>
  <si>
    <t>物业管理费</t>
  </si>
  <si>
    <t>30211</t>
  </si>
  <si>
    <t>差旅费</t>
  </si>
  <si>
    <t>30215</t>
  </si>
  <si>
    <t>会议费</t>
  </si>
  <si>
    <t>30217</t>
  </si>
  <si>
    <t>公务接待费</t>
  </si>
  <si>
    <t>30218</t>
  </si>
  <si>
    <t>专用材料费</t>
  </si>
  <si>
    <t>30225</t>
  </si>
  <si>
    <t>专用燃料费</t>
  </si>
  <si>
    <t>30226</t>
  </si>
  <si>
    <t>劳务费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</si>
  <si>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</si>
  <si>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</si>
  <si>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</si>
  <si>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</si>
  <si>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</si>
  <si>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</si>
  <si>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30301</t>
  </si>
  <si>
    <t>离休费</t>
  </si>
  <si>
    <t>3030101</t>
  </si>
  <si>
    <t>离休工资</t>
  </si>
  <si>
    <t>3030102</t>
  </si>
  <si>
    <t>采暖补贴（离休）</t>
  </si>
  <si>
    <t>30302</t>
  </si>
  <si>
    <t>退休费</t>
  </si>
  <si>
    <t>3030201</t>
  </si>
  <si>
    <t>退休工资</t>
  </si>
  <si>
    <t>3030202</t>
  </si>
  <si>
    <t>采暖补贴（退休）</t>
  </si>
  <si>
    <t>30304</t>
  </si>
  <si>
    <t>抚恤金</t>
  </si>
  <si>
    <t>3030401</t>
  </si>
  <si>
    <t>30305</t>
  </si>
  <si>
    <t>生活补助</t>
  </si>
  <si>
    <t>3030501</t>
  </si>
  <si>
    <t>遗属生活补助</t>
  </si>
  <si>
    <t>3030502</t>
  </si>
  <si>
    <t>非编制人员补助</t>
  </si>
  <si>
    <t>30306</t>
  </si>
  <si>
    <t>救济费</t>
  </si>
  <si>
    <t>30307</t>
  </si>
  <si>
    <t>医疗费补助</t>
  </si>
  <si>
    <t>3030701</t>
  </si>
  <si>
    <t>离休人员医疗费</t>
  </si>
  <si>
    <t>3030703</t>
  </si>
  <si>
    <t>大额医疗费用补助（退休）</t>
  </si>
  <si>
    <t>3030704</t>
  </si>
  <si>
    <t>公务员医疗补助缴费（退休）</t>
  </si>
  <si>
    <t>30309</t>
  </si>
  <si>
    <t>奖励金</t>
  </si>
  <si>
    <t>30399</t>
  </si>
  <si>
    <t>其他对个人和家庭的补助</t>
  </si>
  <si>
    <t>合        计</t>
  </si>
  <si>
    <t>2025年一般公共预算返还性收入和转移支付表</t>
  </si>
  <si>
    <t>收入科目编码</t>
  </si>
  <si>
    <t>收入科目名称</t>
  </si>
  <si>
    <t>110</t>
  </si>
  <si>
    <t>转移性收入</t>
  </si>
  <si>
    <t>11001</t>
  </si>
  <si>
    <t>返还性收入</t>
  </si>
  <si>
    <t>1100102</t>
  </si>
  <si>
    <t>所得税基数返还收入</t>
  </si>
  <si>
    <t>1100103</t>
  </si>
  <si>
    <t>成品油税费改革税收返还收入</t>
  </si>
  <si>
    <t>1100104</t>
  </si>
  <si>
    <t>增值税税收返还收入</t>
  </si>
  <si>
    <t>1100105</t>
  </si>
  <si>
    <t>消费税税收返还收入</t>
  </si>
  <si>
    <t>1100106</t>
  </si>
  <si>
    <t>增值税“五五分享”税收返还收入</t>
  </si>
  <si>
    <t>1100199</t>
  </si>
  <si>
    <t>其他返还性收入</t>
  </si>
  <si>
    <t>11002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</si>
  <si>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</si>
  <si>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</si>
  <si>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</si>
  <si>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</si>
  <si>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</si>
  <si>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</si>
  <si>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</si>
  <si>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</si>
  <si>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</si>
  <si>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</si>
  <si>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</si>
  <si>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</si>
  <si>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</si>
  <si>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1100225</t>
  </si>
  <si>
    <t>产粮（油）大县奖励资金收入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</si>
  <si>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</si>
  <si>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</si>
  <si>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</si>
  <si>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</si>
  <si>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</si>
  <si>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</si>
  <si>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</si>
  <si>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</si>
  <si>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</si>
  <si>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边境地区转移支付收入</t>
  </si>
  <si>
    <t>1100231</t>
  </si>
  <si>
    <t>巩固脱贫攻坚成果衔接乡村振兴转移支付收入</t>
  </si>
  <si>
    <t>1100241</t>
  </si>
  <si>
    <t>一般公共服务共同财政事权转移支付收入</t>
  </si>
  <si>
    <t>1100242</t>
  </si>
  <si>
    <t>外交共同财政事权转移支付收入</t>
  </si>
  <si>
    <t>1100243</t>
  </si>
  <si>
    <t>国防共同财政事权转移支付收入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</si>
  <si>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</si>
  <si>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</si>
  <si>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</si>
  <si>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</si>
  <si>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</si>
  <si>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</si>
  <si>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</si>
  <si>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</si>
  <si>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</si>
  <si>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</si>
  <si>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</si>
  <si>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</si>
  <si>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</si>
  <si>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</si>
  <si>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1100251</t>
  </si>
  <si>
    <t>城乡社区共同财政事权转移支付收入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</si>
  <si>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</si>
  <si>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</si>
  <si>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</si>
  <si>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</si>
  <si>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1100254</t>
  </si>
  <si>
    <t>资源勘探工业信息等共同财政事权转移支付收入</t>
  </si>
  <si>
    <t>1100255</t>
  </si>
  <si>
    <t>商业服务业等共同财政事权转移支付收入</t>
  </si>
  <si>
    <t>1100256</t>
  </si>
  <si>
    <t>金融共同财政事权转移支付收入</t>
  </si>
  <si>
    <t>1100257</t>
  </si>
  <si>
    <t>自然资源海洋气象等共同财政事权转移支付收入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</si>
  <si>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</si>
  <si>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</si>
  <si>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</si>
  <si>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</si>
  <si>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</si>
  <si>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</si>
  <si>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</si>
  <si>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</si>
  <si>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1100299</t>
  </si>
  <si>
    <t>其他一般性转移支付收入</t>
  </si>
  <si>
    <t>11003</t>
  </si>
  <si>
    <t>专项转移支付收入</t>
  </si>
  <si>
    <t>1100301</t>
  </si>
  <si>
    <t>一般公共服务</t>
  </si>
  <si>
    <t>1100302</t>
  </si>
  <si>
    <t>外交</t>
  </si>
  <si>
    <t>1100303</t>
  </si>
  <si>
    <t>国防</t>
  </si>
  <si>
    <t>1100304</t>
  </si>
  <si>
    <t>公共安全</t>
  </si>
  <si>
    <t>1100305</t>
  </si>
  <si>
    <t>教育</t>
  </si>
  <si>
    <t>1100306</t>
  </si>
  <si>
    <t>科学技术</t>
  </si>
  <si>
    <t>1100307</t>
  </si>
  <si>
    <t>文化旅游体育与传媒</t>
  </si>
  <si>
    <t>1100308</t>
  </si>
  <si>
    <t>社会保障和就业</t>
  </si>
  <si>
    <t>1100310</t>
  </si>
  <si>
    <t>卫生健康</t>
  </si>
  <si>
    <t>1100311</t>
  </si>
  <si>
    <t>节能环保</t>
  </si>
  <si>
    <t>1100312</t>
  </si>
  <si>
    <t>城乡社区</t>
  </si>
  <si>
    <t>1100313</t>
  </si>
  <si>
    <t>农林水</t>
  </si>
  <si>
    <t>1100314</t>
  </si>
  <si>
    <t>交通运输</t>
  </si>
  <si>
    <t>1100315</t>
  </si>
  <si>
    <t>资源勘探工业信息等</t>
  </si>
  <si>
    <t>1100316</t>
  </si>
  <si>
    <t>商业服务业等</t>
  </si>
  <si>
    <t>1100317</t>
  </si>
  <si>
    <t>金融</t>
  </si>
  <si>
    <t>1100320</t>
  </si>
  <si>
    <t>自然资源海洋气象等</t>
  </si>
  <si>
    <t>1100321</t>
  </si>
  <si>
    <t>住房保障</t>
  </si>
  <si>
    <t>1100322</t>
  </si>
  <si>
    <t>粮油物资储备</t>
  </si>
  <si>
    <t>1100324</t>
  </si>
  <si>
    <t>灾害防治及应急管理</t>
  </si>
  <si>
    <t>1100399</t>
  </si>
  <si>
    <t>11006</t>
  </si>
  <si>
    <t>上解收入</t>
  </si>
  <si>
    <t>1100601</t>
  </si>
  <si>
    <t>体制上解收入</t>
  </si>
  <si>
    <t>1100602</t>
  </si>
  <si>
    <t>专项上解收入</t>
  </si>
  <si>
    <t>11008</t>
  </si>
  <si>
    <t>上年结余收入</t>
  </si>
  <si>
    <t>1100899</t>
  </si>
  <si>
    <t>其他上年结余收入</t>
  </si>
  <si>
    <t>11009</t>
  </si>
  <si>
    <t>调入资金</t>
  </si>
  <si>
    <t>1100901</t>
  </si>
  <si>
    <t>调入一般公共预算资金</t>
  </si>
  <si>
    <t>110090102</t>
  </si>
  <si>
    <t>从政府性基金预算调入一般公共预算</t>
  </si>
  <si>
    <t>110090103</t>
  </si>
  <si>
    <t>从国有资本经营预算调入一般公共预算</t>
  </si>
  <si>
    <t>11011</t>
  </si>
  <si>
    <t>债务转贷收入</t>
  </si>
  <si>
    <t>1101101</t>
  </si>
  <si>
    <t>地方政府一般债务转贷收入</t>
  </si>
  <si>
    <t>110110101</t>
  </si>
  <si>
    <t>地方政府一般债券转贷收入</t>
  </si>
  <si>
    <t>110110102</t>
  </si>
  <si>
    <t>地方政府向外国政府借款转贷收入</t>
  </si>
  <si>
    <t>110110103</t>
  </si>
  <si>
    <t>地方政府向国际组织借款转贷收入</t>
  </si>
  <si>
    <t>110110104</t>
  </si>
  <si>
    <t>地方政府其他一般债务转贷收入</t>
  </si>
  <si>
    <t>11015</t>
  </si>
  <si>
    <t>动用预算稳定调节基金</t>
  </si>
  <si>
    <t>11021</t>
  </si>
  <si>
    <t>区域间转移性收入</t>
  </si>
  <si>
    <t>1102101</t>
  </si>
  <si>
    <t>接受其他地区援助收入</t>
  </si>
  <si>
    <t>1102102</t>
  </si>
  <si>
    <t>生态保护补偿转移性收入</t>
  </si>
  <si>
    <t>1102103</t>
  </si>
  <si>
    <t>土地指标调剂转移性收入</t>
  </si>
  <si>
    <t>1102199</t>
  </si>
  <si>
    <t>其他转移性收入</t>
  </si>
  <si>
    <t>2025年一般公共预算支出“三公”经费预算表</t>
  </si>
  <si>
    <t>项目名称</t>
  </si>
  <si>
    <t>上年预算数</t>
  </si>
  <si>
    <t>本年预算数</t>
  </si>
  <si>
    <t>因公出国（境）费</t>
  </si>
  <si>
    <t>公务用车购置及运行费</t>
  </si>
  <si>
    <t>公务用车购置费</t>
  </si>
  <si>
    <t>公务用车运行费</t>
  </si>
  <si>
    <t>2025年政府性基金预算收入预计情况表</t>
  </si>
  <si>
    <t>项目</t>
  </si>
  <si>
    <t>预算数</t>
  </si>
  <si>
    <t>总计</t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</si>
  <si>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</si>
  <si>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</si>
  <si>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</si>
  <si>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</si>
  <si>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</si>
  <si>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</si>
  <si>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</si>
  <si>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</si>
  <si>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</si>
  <si>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</si>
  <si>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</si>
  <si>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</si>
  <si>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</si>
  <si>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</si>
  <si>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</si>
  <si>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</si>
  <si>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</si>
  <si>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</si>
  <si>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</si>
  <si>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</si>
  <si>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</si>
  <si>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</si>
  <si>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</si>
  <si>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</si>
  <si>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</si>
  <si>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</si>
  <si>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十五、其他政府性基金收入</t>
  </si>
  <si>
    <t>十六、专项债券对应项目专项收入</t>
  </si>
  <si>
    <t>2025年政府性基金预算支出安排情况表</t>
  </si>
  <si>
    <t>本年政府性基金预算支出</t>
  </si>
  <si>
    <t>20707</t>
  </si>
  <si>
    <t>国家电影事业发展专项资金安排的支出</t>
  </si>
  <si>
    <t>2070799</t>
  </si>
  <si>
    <t>其他国家电影事业发展专项资金支出</t>
  </si>
  <si>
    <t>21208</t>
  </si>
  <si>
    <t>国有土地使用权出让收入安排的支出</t>
  </si>
  <si>
    <t>2120801</t>
  </si>
  <si>
    <t>征地和拆迁补偿支出</t>
  </si>
  <si>
    <t>21372</t>
  </si>
  <si>
    <t>大中型水库移民后期扶持基金支出</t>
  </si>
  <si>
    <t>2137201</t>
  </si>
  <si>
    <t>移民补助</t>
  </si>
  <si>
    <t>2137202</t>
  </si>
  <si>
    <t>基础设施建设和经济发展</t>
  </si>
  <si>
    <t>22960</t>
  </si>
  <si>
    <t>彩票公益金安排的支出</t>
  </si>
  <si>
    <t>2296002</t>
  </si>
  <si>
    <t>用于社会福利的彩票公益金支出</t>
  </si>
  <si>
    <t>2296003</t>
  </si>
  <si>
    <t>用于体育事业的彩票公益金支出</t>
  </si>
  <si>
    <t>2296006</t>
  </si>
  <si>
    <t>用于残疾人事业的彩票公益金支出</t>
  </si>
  <si>
    <t>2296099</t>
  </si>
  <si>
    <t>用于其他社会公益事业的彩票公益金支出</t>
  </si>
  <si>
    <t>23204</t>
  </si>
  <si>
    <t>地方政府专项债务付息支出</t>
  </si>
  <si>
    <t>2320411</t>
  </si>
  <si>
    <t>国有土地使用权出让金债务付息支出</t>
  </si>
  <si>
    <t>2025年本级政府性基金预算支出情况表</t>
  </si>
  <si>
    <r>
      <rPr>
        <b/>
        <sz val="10"/>
        <rFont val="宋体"/>
        <charset val="134"/>
      </rPr>
      <t>城乡社区支出</t>
    </r>
  </si>
  <si>
    <r>
      <rPr>
        <sz val="10"/>
        <rFont val="宋体"/>
        <charset val="134"/>
      </rPr>
      <t>国有土地使用权出让收入安排的支出</t>
    </r>
  </si>
  <si>
    <r>
      <rPr>
        <sz val="10"/>
        <rFont val="宋体"/>
        <charset val="134"/>
      </rPr>
      <t>征地和拆迁补偿支出</t>
    </r>
  </si>
  <si>
    <r>
      <rPr>
        <sz val="10"/>
        <rFont val="宋体"/>
        <charset val="134"/>
      </rPr>
      <t>土地开发支出</t>
    </r>
  </si>
  <si>
    <r>
      <rPr>
        <sz val="10"/>
        <rFont val="宋体"/>
        <charset val="134"/>
      </rPr>
      <t>城市建设支出</t>
    </r>
  </si>
  <si>
    <r>
      <rPr>
        <sz val="10"/>
        <rFont val="宋体"/>
        <charset val="134"/>
      </rPr>
      <t>农村基础设施建设支出</t>
    </r>
  </si>
  <si>
    <r>
      <rPr>
        <sz val="10"/>
        <rFont val="宋体"/>
        <charset val="134"/>
      </rPr>
      <t>补助被征地农民支出</t>
    </r>
  </si>
  <si>
    <r>
      <rPr>
        <sz val="10"/>
        <rFont val="宋体"/>
        <charset val="134"/>
      </rPr>
      <t>土地出让业务支出</t>
    </r>
  </si>
  <si>
    <r>
      <rPr>
        <sz val="10"/>
        <rFont val="宋体"/>
        <charset val="134"/>
      </rPr>
      <t>廉租住房支出</t>
    </r>
  </si>
  <si>
    <r>
      <rPr>
        <sz val="10"/>
        <rFont val="宋体"/>
        <charset val="134"/>
      </rPr>
      <t>支付破产或改制企业职工安置费</t>
    </r>
  </si>
  <si>
    <r>
      <rPr>
        <sz val="10"/>
        <rFont val="宋体"/>
        <charset val="134"/>
      </rPr>
      <t>棚户区改造支出</t>
    </r>
  </si>
  <si>
    <r>
      <rPr>
        <sz val="10"/>
        <rFont val="宋体"/>
        <charset val="134"/>
      </rPr>
      <t>公共租赁住房支出</t>
    </r>
  </si>
  <si>
    <r>
      <rPr>
        <sz val="10"/>
        <rFont val="宋体"/>
        <charset val="134"/>
      </rPr>
      <t>保障性住房租金补贴</t>
    </r>
  </si>
  <si>
    <r>
      <rPr>
        <sz val="10"/>
        <rFont val="宋体"/>
        <charset val="134"/>
      </rPr>
      <t>农业生产发展支出</t>
    </r>
  </si>
  <si>
    <r>
      <rPr>
        <sz val="10"/>
        <rFont val="宋体"/>
        <charset val="134"/>
      </rPr>
      <t>农村社会事业支出</t>
    </r>
  </si>
  <si>
    <r>
      <rPr>
        <sz val="10"/>
        <rFont val="宋体"/>
        <charset val="134"/>
      </rPr>
      <t>农业农村生态环境支出</t>
    </r>
  </si>
  <si>
    <r>
      <rPr>
        <sz val="10"/>
        <rFont val="宋体"/>
        <charset val="134"/>
      </rPr>
      <t>其他国有土地使用权出让收入安排的支出</t>
    </r>
  </si>
  <si>
    <r>
      <rPr>
        <sz val="10"/>
        <rFont val="宋体"/>
        <charset val="134"/>
      </rPr>
      <t>国有土地收益基金安排的支出</t>
    </r>
  </si>
  <si>
    <r>
      <rPr>
        <sz val="10"/>
        <rFont val="宋体"/>
        <charset val="134"/>
      </rPr>
      <t>其他国有土地收益基金支出</t>
    </r>
  </si>
  <si>
    <r>
      <rPr>
        <sz val="10"/>
        <rFont val="宋体"/>
        <charset val="134"/>
      </rPr>
      <t>农业土地开发资金安排的支出</t>
    </r>
  </si>
  <si>
    <r>
      <rPr>
        <sz val="10"/>
        <rFont val="宋体"/>
        <charset val="134"/>
      </rPr>
      <t>城市基础设施配套费安排的支出</t>
    </r>
  </si>
  <si>
    <r>
      <rPr>
        <sz val="10"/>
        <rFont val="宋体"/>
        <charset val="134"/>
      </rPr>
      <t>城市公共设施</t>
    </r>
  </si>
  <si>
    <r>
      <rPr>
        <sz val="10"/>
        <rFont val="宋体"/>
        <charset val="134"/>
      </rPr>
      <t>城市环境卫生</t>
    </r>
  </si>
  <si>
    <r>
      <rPr>
        <sz val="10"/>
        <rFont val="宋体"/>
        <charset val="134"/>
      </rPr>
      <t>公有房屋</t>
    </r>
  </si>
  <si>
    <r>
      <rPr>
        <sz val="10"/>
        <rFont val="宋体"/>
        <charset val="134"/>
      </rPr>
      <t>城市防洪</t>
    </r>
  </si>
  <si>
    <r>
      <rPr>
        <sz val="10"/>
        <rFont val="宋体"/>
        <charset val="134"/>
      </rPr>
      <t>其他城市基础设施配套费安排的支出</t>
    </r>
  </si>
  <si>
    <r>
      <rPr>
        <b/>
        <sz val="10"/>
        <rFont val="宋体"/>
        <charset val="134"/>
      </rPr>
      <t>债务付息支出</t>
    </r>
  </si>
  <si>
    <r>
      <rPr>
        <sz val="10"/>
        <rFont val="宋体"/>
        <charset val="134"/>
      </rPr>
      <t>地方政府专项债务付息支出</t>
    </r>
  </si>
  <si>
    <r>
      <rPr>
        <sz val="10"/>
        <rFont val="宋体"/>
        <charset val="134"/>
      </rPr>
      <t>海南省高等级公路车辆通行附加费债务付息支出</t>
    </r>
  </si>
  <si>
    <r>
      <rPr>
        <sz val="10"/>
        <rFont val="宋体"/>
        <charset val="134"/>
      </rPr>
      <t>国家电影事业发展专项资金债务付息支出</t>
    </r>
  </si>
  <si>
    <r>
      <rPr>
        <sz val="10"/>
        <rFont val="宋体"/>
        <charset val="134"/>
      </rPr>
      <t>国有土地使用权出让金债务付息支出</t>
    </r>
  </si>
  <si>
    <r>
      <rPr>
        <sz val="10"/>
        <rFont val="宋体"/>
        <charset val="134"/>
      </rPr>
      <t>农业土地开发资金债务付息支出</t>
    </r>
  </si>
  <si>
    <r>
      <rPr>
        <sz val="10"/>
        <rFont val="宋体"/>
        <charset val="134"/>
      </rPr>
      <t>大中型水库库区基金债务付息支出</t>
    </r>
  </si>
  <si>
    <r>
      <rPr>
        <sz val="10"/>
        <rFont val="宋体"/>
        <charset val="134"/>
      </rPr>
      <t>城市基础设施配套费债务付息支出</t>
    </r>
  </si>
  <si>
    <r>
      <rPr>
        <sz val="10"/>
        <rFont val="宋体"/>
        <charset val="134"/>
      </rPr>
      <t>小型水库移民扶助基金债务付息支出</t>
    </r>
  </si>
  <si>
    <r>
      <rPr>
        <sz val="10"/>
        <rFont val="宋体"/>
        <charset val="134"/>
      </rPr>
      <t>国家重大水利工程建设基金债务付息支出</t>
    </r>
  </si>
  <si>
    <r>
      <rPr>
        <sz val="10"/>
        <rFont val="宋体"/>
        <charset val="134"/>
      </rPr>
      <t>车辆通行费债务付息支出</t>
    </r>
  </si>
  <si>
    <r>
      <rPr>
        <sz val="10"/>
        <rFont val="宋体"/>
        <charset val="134"/>
      </rPr>
      <t>污水处理费债务付息支出</t>
    </r>
  </si>
  <si>
    <r>
      <rPr>
        <sz val="10"/>
        <rFont val="宋体"/>
        <charset val="134"/>
      </rPr>
      <t>土地储备专项债券付息支出</t>
    </r>
  </si>
  <si>
    <r>
      <rPr>
        <sz val="10"/>
        <rFont val="宋体"/>
        <charset val="134"/>
      </rPr>
      <t>政府收费公路专项债券付息支出</t>
    </r>
  </si>
  <si>
    <r>
      <rPr>
        <sz val="10"/>
        <rFont val="宋体"/>
        <charset val="134"/>
      </rPr>
      <t>棚户区改造专项债券付息支出</t>
    </r>
  </si>
  <si>
    <r>
      <rPr>
        <sz val="10"/>
        <rFont val="宋体"/>
        <charset val="134"/>
      </rPr>
      <t>其他地方自行试点项目收益专项债券付息支出</t>
    </r>
  </si>
  <si>
    <r>
      <rPr>
        <sz val="10"/>
        <rFont val="宋体"/>
        <charset val="134"/>
      </rPr>
      <t>其他政府性基金债务付息支出</t>
    </r>
  </si>
  <si>
    <t>2025年政府性基金转移支付预算表</t>
  </si>
  <si>
    <t>11004</t>
  </si>
  <si>
    <t>政府性基金转移支付收入</t>
  </si>
  <si>
    <t>1100404</t>
  </si>
  <si>
    <t>1100405</t>
  </si>
  <si>
    <t>1100406</t>
  </si>
  <si>
    <t>1100407</t>
  </si>
  <si>
    <t>1100408</t>
  </si>
  <si>
    <t>1100409</t>
  </si>
  <si>
    <t>1100410</t>
  </si>
  <si>
    <t>1100411</t>
  </si>
  <si>
    <t>1100412</t>
  </si>
  <si>
    <t>1100413</t>
  </si>
  <si>
    <t>超长期特别国债转移支付收入</t>
  </si>
  <si>
    <t>1100499</t>
  </si>
  <si>
    <t>2025年国有资本经营预算收入预计情况表</t>
  </si>
  <si>
    <t>国有资本经营预算转移支付收入</t>
  </si>
  <si>
    <t>.</t>
  </si>
  <si>
    <t>2025年国有资本经营预算支出安排情况表</t>
  </si>
  <si>
    <t>国有资本经营预算支出</t>
  </si>
  <si>
    <t>解决历史遗留问题及改革成本支出</t>
  </si>
  <si>
    <t>国有企业退休人员社会化管理补助支出</t>
  </si>
  <si>
    <t>2025年本级国有资本经营预算支出表</t>
  </si>
  <si>
    <t>金额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</si>
  <si>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</si>
  <si>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</si>
  <si>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</si>
  <si>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</si>
  <si>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注：本级无国有资本经营预算支出，故本表数据为零</t>
  </si>
  <si>
    <t>2025年对下安排转移支付国有资本经营预算转移支付表</t>
  </si>
  <si>
    <t>本年国有资本经营预算支出</t>
  </si>
  <si>
    <t>注：本年度没有对下安排转移支付国有资本经营预算转移支付表，故本表无数据</t>
  </si>
  <si>
    <t>2025年社会保险基金收入预算总表</t>
  </si>
  <si>
    <t>北林区</t>
  </si>
  <si>
    <t>单位：元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</si>
  <si>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</si>
  <si>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</si>
  <si>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</si>
  <si>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</si>
  <si>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</si>
  <si>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</si>
  <si>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</si>
  <si>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</si>
  <si>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</si>
  <si>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</si>
  <si>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</si>
  <si>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</si>
  <si>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</si>
  <si>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</si>
  <si>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</si>
  <si>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</si>
  <si>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</si>
  <si>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2025年社会保险基金支出预算总表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</si>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</sst>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"/>
    <numFmt numFmtId="44" formatCode="_ &quot;￥&quot;* #,##0.00_ ;_ &quot;￥&quot;* \-#,##0.00_ ;_ &quot;￥&quot;* &quot;-&quot;??_ ;_ @_ "/>
    <numFmt numFmtId="177" formatCode="#0.00"/>
    <numFmt numFmtId="178" formatCode="#,##0.00_ ;\-#,##0.00;;"/>
    <numFmt numFmtId="179" formatCode="0_);[Red]\(0\)"/>
    <numFmt numFmtId="180" formatCode="0_ "/>
  </numFmts>
  <fonts count="55">
    <font>
      <sz val="11"/>
      <color indexed="8"/>
      <name val="宋体"/>
      <charset val="1"/>
      <scheme val="minor"/>
    </font>
    <font>
      <sz val="10"/>
      <name val="宋体"/>
      <charset val="134"/>
    </font>
    <font>
      <b/>
      <sz val="25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9"/>
      <name val="微软雅黑"/>
      <charset val="134"/>
    </font>
    <font>
      <sz val="9"/>
      <name val="SimSun"/>
      <charset val="134"/>
    </font>
    <font>
      <b/>
      <sz val="9"/>
      <name val="微软雅黑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微软雅黑"/>
      <charset val="134"/>
    </font>
    <font>
      <sz val="12"/>
      <color rgb="FF000000"/>
      <name val="Verdana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2"/>
      <name val="黑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9"/>
      <name val="微软雅黑"/>
      <charset val="134"/>
    </font>
    <font>
      <b/>
      <sz val="12"/>
      <color rgb="FF000000"/>
      <name val="Verdana"/>
      <charset val="134"/>
    </font>
    <font>
      <b/>
      <sz val="12"/>
      <color rgb="FF000000"/>
      <name val="宋体"/>
      <charset val="134"/>
    </font>
    <font>
      <sz val="12"/>
      <name val="Verdana"/>
      <charset val="134"/>
    </font>
    <font>
      <b/>
      <sz val="10"/>
      <color theme="1"/>
      <name val="宋体-简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rgb="FFC6DAF2"/>
        <bgColor rgb="FFC6DAF2"/>
      </patternFill>
    </fill>
    <fill>
      <patternFill patternType="solid">
        <fgColor rgb="FFF5F8FD"/>
        <bgColor rgb="FFF5F8FD"/>
      </patternFill>
    </fill>
    <fill>
      <patternFill patternType="solid">
        <fgColor rgb="FFD2E9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0" borderId="20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1" fillId="18" borderId="21" applyNumberFormat="0" applyAlignment="0" applyProtection="0">
      <alignment vertical="center"/>
    </xf>
    <xf numFmtId="0" fontId="45" fillId="18" borderId="19" applyNumberFormat="0" applyAlignment="0" applyProtection="0">
      <alignment vertical="center"/>
    </xf>
    <xf numFmtId="0" fontId="53" fillId="31" borderId="24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1" fillId="0" borderId="0"/>
    <xf numFmtId="0" fontId="34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0" borderId="0"/>
  </cellStyleXfs>
  <cellXfs count="121">
    <xf numFmtId="0" fontId="0" fillId="0" borderId="0" xfId="0" applyFont="1">
      <alignment vertical="center"/>
    </xf>
    <xf numFmtId="0" fontId="1" fillId="0" borderId="0" xfId="51" applyFont="1" applyFill="1" applyBorder="1" applyAlignment="1"/>
    <xf numFmtId="0" fontId="1" fillId="2" borderId="0" xfId="51" applyFont="1" applyFill="1" applyBorder="1" applyAlignment="1"/>
    <xf numFmtId="0" fontId="2" fillId="3" borderId="0" xfId="51" applyNumberFormat="1" applyFont="1" applyFill="1" applyBorder="1" applyAlignment="1" applyProtection="1">
      <alignment horizontal="center" vertical="center"/>
    </xf>
    <xf numFmtId="0" fontId="3" fillId="3" borderId="0" xfId="51" applyNumberFormat="1" applyFont="1" applyFill="1" applyBorder="1" applyAlignment="1" applyProtection="1"/>
    <xf numFmtId="0" fontId="4" fillId="3" borderId="0" xfId="51" applyNumberFormat="1" applyFont="1" applyFill="1" applyBorder="1" applyAlignment="1" applyProtection="1">
      <alignment vertical="center"/>
    </xf>
    <xf numFmtId="0" fontId="4" fillId="2" borderId="0" xfId="51" applyNumberFormat="1" applyFont="1" applyFill="1" applyBorder="1" applyAlignment="1" applyProtection="1">
      <alignment vertical="center"/>
    </xf>
    <xf numFmtId="0" fontId="4" fillId="2" borderId="0" xfId="51" applyNumberFormat="1" applyFont="1" applyFill="1" applyBorder="1" applyAlignment="1" applyProtection="1"/>
    <xf numFmtId="49" fontId="4" fillId="3" borderId="1" xfId="51" applyNumberFormat="1" applyFont="1" applyFill="1" applyBorder="1" applyAlignment="1" applyProtection="1">
      <alignment horizontal="left" vertical="center" wrapText="1"/>
    </xf>
    <xf numFmtId="0" fontId="4" fillId="2" borderId="1" xfId="51" applyNumberFormat="1" applyFont="1" applyFill="1" applyBorder="1" applyAlignment="1" applyProtection="1">
      <alignment vertical="center"/>
    </xf>
    <xf numFmtId="0" fontId="4" fillId="2" borderId="1" xfId="51" applyNumberFormat="1" applyFont="1" applyFill="1" applyBorder="1" applyAlignment="1" applyProtection="1"/>
    <xf numFmtId="0" fontId="3" fillId="3" borderId="2" xfId="51" applyNumberFormat="1" applyFont="1" applyFill="1" applyBorder="1" applyAlignment="1" applyProtection="1">
      <alignment horizontal="center" vertical="center"/>
    </xf>
    <xf numFmtId="0" fontId="3" fillId="2" borderId="2" xfId="51" applyNumberFormat="1" applyFont="1" applyFill="1" applyBorder="1" applyAlignment="1" applyProtection="1">
      <alignment horizontal="center" vertical="center" wrapText="1"/>
    </xf>
    <xf numFmtId="0" fontId="4" fillId="3" borderId="2" xfId="51" applyNumberFormat="1" applyFont="1" applyFill="1" applyBorder="1" applyAlignment="1" applyProtection="1">
      <alignment horizontal="left" vertical="center"/>
    </xf>
    <xf numFmtId="178" fontId="5" fillId="0" borderId="2" xfId="53" applyNumberFormat="1" applyFont="1" applyFill="1" applyBorder="1" applyAlignment="1">
      <alignment horizontal="right" vertical="center"/>
    </xf>
    <xf numFmtId="176" fontId="4" fillId="2" borderId="2" xfId="51" applyNumberFormat="1" applyFont="1" applyFill="1" applyBorder="1" applyAlignment="1" applyProtection="1">
      <alignment horizontal="right" vertical="center"/>
    </xf>
    <xf numFmtId="0" fontId="4" fillId="2" borderId="2" xfId="51" applyNumberFormat="1" applyFont="1" applyFill="1" applyBorder="1" applyAlignment="1" applyProtection="1">
      <alignment horizontal="right" vertical="center"/>
    </xf>
    <xf numFmtId="0" fontId="4" fillId="3" borderId="2" xfId="51" applyNumberFormat="1" applyFont="1" applyFill="1" applyBorder="1" applyAlignment="1" applyProtection="1">
      <alignment vertical="center"/>
    </xf>
    <xf numFmtId="0" fontId="4" fillId="2" borderId="0" xfId="51" applyNumberFormat="1" applyFont="1" applyFill="1" applyBorder="1" applyAlignment="1" applyProtection="1">
      <alignment horizontal="right"/>
    </xf>
    <xf numFmtId="0" fontId="4" fillId="2" borderId="1" xfId="51" applyNumberFormat="1" applyFont="1" applyFill="1" applyBorder="1" applyAlignment="1" applyProtection="1">
      <alignment horizontal="right" vertical="center"/>
    </xf>
    <xf numFmtId="0" fontId="4" fillId="3" borderId="3" xfId="51" applyNumberFormat="1" applyFont="1" applyFill="1" applyBorder="1" applyAlignment="1" applyProtection="1">
      <alignment horizontal="left" vertical="center"/>
    </xf>
    <xf numFmtId="176" fontId="4" fillId="0" borderId="2" xfId="51" applyNumberFormat="1" applyFont="1" applyFill="1" applyBorder="1" applyAlignment="1" applyProtection="1">
      <alignment horizontal="right" vertical="center"/>
    </xf>
    <xf numFmtId="178" fontId="5" fillId="0" borderId="4" xfId="53" applyNumberFormat="1" applyFont="1" applyFill="1" applyBorder="1" applyAlignment="1">
      <alignment horizontal="right" vertical="center"/>
    </xf>
    <xf numFmtId="49" fontId="5" fillId="3" borderId="3" xfId="53" applyNumberFormat="1" applyFont="1" applyFill="1" applyBorder="1" applyAlignment="1">
      <alignment horizontal="left" vertical="center"/>
    </xf>
    <xf numFmtId="49" fontId="5" fillId="3" borderId="2" xfId="53" applyNumberFormat="1" applyFont="1" applyFill="1" applyBorder="1" applyAlignment="1">
      <alignment horizontal="left" vertical="center"/>
    </xf>
    <xf numFmtId="49" fontId="5" fillId="3" borderId="2" xfId="53" applyNumberFormat="1" applyFont="1" applyFill="1" applyBorder="1" applyAlignment="1">
      <alignment vertical="center"/>
    </xf>
    <xf numFmtId="49" fontId="5" fillId="0" borderId="2" xfId="53" applyNumberFormat="1" applyFont="1" applyFill="1" applyBorder="1" applyAlignment="1">
      <alignment horizontal="center" vertical="center"/>
    </xf>
    <xf numFmtId="0" fontId="4" fillId="3" borderId="0" xfId="51" applyNumberFormat="1" applyFont="1" applyFill="1" applyBorder="1" applyAlignment="1" applyProtection="1"/>
    <xf numFmtId="0" fontId="4" fillId="2" borderId="0" xfId="5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6" xfId="0" applyFont="1" applyFill="1" applyBorder="1" applyAlignment="1">
      <alignment horizontal="center" vertical="center"/>
    </xf>
    <xf numFmtId="179" fontId="4" fillId="3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/>
    <xf numFmtId="0" fontId="7" fillId="0" borderId="0" xfId="0" applyFont="1" applyBorder="1" applyAlignment="1">
      <alignment horizontal="righ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177" fontId="13" fillId="6" borderId="8" xfId="0" applyNumberFormat="1" applyFont="1" applyFill="1" applyBorder="1" applyAlignment="1">
      <alignment horizontal="righ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8" xfId="0" applyNumberFormat="1" applyFont="1" applyBorder="1" applyAlignment="1">
      <alignment horizontal="right" vertical="center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left" vertical="center"/>
    </xf>
    <xf numFmtId="180" fontId="18" fillId="0" borderId="6" xfId="52" applyNumberFormat="1" applyFont="1" applyBorder="1">
      <alignment vertical="center"/>
    </xf>
    <xf numFmtId="0" fontId="19" fillId="0" borderId="6" xfId="0" applyNumberFormat="1" applyFont="1" applyFill="1" applyBorder="1" applyAlignment="1" applyProtection="1">
      <alignment horizontal="left" vertical="center" indent="1"/>
    </xf>
    <xf numFmtId="180" fontId="19" fillId="0" borderId="6" xfId="52" applyNumberFormat="1" applyFont="1" applyBorder="1">
      <alignment vertical="center"/>
    </xf>
    <xf numFmtId="0" fontId="19" fillId="0" borderId="6" xfId="0" applyNumberFormat="1" applyFont="1" applyFill="1" applyBorder="1" applyAlignment="1" applyProtection="1">
      <alignment horizontal="left" vertical="center" indent="2"/>
    </xf>
    <xf numFmtId="0" fontId="8" fillId="6" borderId="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177" fontId="13" fillId="6" borderId="10" xfId="0" applyNumberFormat="1" applyFont="1" applyFill="1" applyBorder="1" applyAlignment="1">
      <alignment horizontal="right" vertical="center" wrapText="1"/>
    </xf>
    <xf numFmtId="3" fontId="16" fillId="3" borderId="6" xfId="0" applyNumberFormat="1" applyFont="1" applyFill="1" applyBorder="1" applyAlignment="1" applyProtection="1">
      <alignment vertical="center"/>
    </xf>
    <xf numFmtId="177" fontId="13" fillId="6" borderId="6" xfId="0" applyNumberFormat="1" applyFont="1" applyFill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0" fontId="16" fillId="3" borderId="6" xfId="0" applyFont="1" applyFill="1" applyBorder="1" applyAlignment="1">
      <alignment vertical="center"/>
    </xf>
    <xf numFmtId="0" fontId="20" fillId="3" borderId="0" xfId="50" applyFont="1" applyFill="1" applyAlignment="1">
      <alignment vertical="center"/>
    </xf>
    <xf numFmtId="0" fontId="16" fillId="3" borderId="0" xfId="50" applyFont="1" applyFill="1" applyAlignment="1">
      <alignment vertical="center"/>
    </xf>
    <xf numFmtId="0" fontId="17" fillId="3" borderId="0" xfId="51" applyFont="1" applyFill="1" applyAlignment="1"/>
    <xf numFmtId="0" fontId="21" fillId="3" borderId="0" xfId="51" applyFont="1" applyFill="1" applyAlignment="1">
      <alignment horizontal="center"/>
    </xf>
    <xf numFmtId="0" fontId="21" fillId="3" borderId="0" xfId="51" applyFont="1" applyFill="1" applyAlignment="1"/>
    <xf numFmtId="0" fontId="21" fillId="3" borderId="0" xfId="51" applyFill="1" applyAlignment="1"/>
    <xf numFmtId="0" fontId="22" fillId="3" borderId="0" xfId="50" applyFont="1" applyFill="1" applyAlignment="1">
      <alignment horizontal="center" vertical="center"/>
    </xf>
    <xf numFmtId="0" fontId="16" fillId="3" borderId="0" xfId="50" applyFont="1" applyFill="1" applyAlignment="1">
      <alignment horizontal="center" vertical="center"/>
    </xf>
    <xf numFmtId="0" fontId="16" fillId="3" borderId="0" xfId="50" applyFont="1" applyFill="1" applyAlignment="1">
      <alignment horizontal="right" vertical="center"/>
    </xf>
    <xf numFmtId="49" fontId="3" fillId="3" borderId="11" xfId="40" applyNumberFormat="1" applyFont="1" applyFill="1" applyBorder="1" applyAlignment="1">
      <alignment horizontal="center" vertical="center"/>
    </xf>
    <xf numFmtId="49" fontId="3" fillId="3" borderId="12" xfId="40" applyNumberFormat="1" applyFont="1" applyFill="1" applyBorder="1" applyAlignment="1">
      <alignment horizontal="center" vertical="center"/>
    </xf>
    <xf numFmtId="49" fontId="3" fillId="3" borderId="6" xfId="40" applyNumberFormat="1" applyFont="1" applyFill="1" applyBorder="1" applyAlignment="1">
      <alignment horizontal="center" vertical="center"/>
    </xf>
    <xf numFmtId="0" fontId="17" fillId="3" borderId="6" xfId="50" applyFont="1" applyFill="1" applyBorder="1" applyAlignment="1">
      <alignment horizontal="center" vertical="center"/>
    </xf>
    <xf numFmtId="49" fontId="3" fillId="3" borderId="13" xfId="40" applyNumberFormat="1" applyFont="1" applyFill="1" applyBorder="1" applyAlignment="1">
      <alignment horizontal="center" vertical="center"/>
    </xf>
    <xf numFmtId="49" fontId="3" fillId="3" borderId="14" xfId="40" applyNumberFormat="1" applyFont="1" applyFill="1" applyBorder="1" applyAlignment="1">
      <alignment horizontal="center" vertical="center"/>
    </xf>
    <xf numFmtId="49" fontId="3" fillId="3" borderId="6" xfId="40" applyNumberFormat="1" applyFont="1" applyFill="1" applyBorder="1" applyAlignment="1">
      <alignment horizontal="left" vertical="center"/>
    </xf>
    <xf numFmtId="0" fontId="3" fillId="3" borderId="6" xfId="40" applyFont="1" applyFill="1" applyBorder="1" applyAlignment="1">
      <alignment horizontal="left" vertical="center"/>
    </xf>
    <xf numFmtId="179" fontId="3" fillId="0" borderId="6" xfId="40" applyNumberFormat="1" applyFont="1" applyFill="1" applyBorder="1" applyAlignment="1">
      <alignment horizontal="center" vertical="center" wrapText="1" shrinkToFit="1"/>
    </xf>
    <xf numFmtId="49" fontId="3" fillId="3" borderId="6" xfId="40" applyNumberFormat="1" applyFont="1" applyFill="1" applyBorder="1" applyAlignment="1">
      <alignment horizontal="left" vertical="center" wrapText="1"/>
    </xf>
    <xf numFmtId="49" fontId="3" fillId="3" borderId="6" xfId="40" applyNumberFormat="1" applyFont="1" applyFill="1" applyBorder="1" applyAlignment="1">
      <alignment horizontal="left" vertical="center" wrapText="1" shrinkToFit="1"/>
    </xf>
    <xf numFmtId="179" fontId="3" fillId="3" borderId="6" xfId="40" applyNumberFormat="1" applyFont="1" applyFill="1" applyBorder="1" applyAlignment="1">
      <alignment horizontal="center" vertical="center" wrapText="1" shrinkToFit="1"/>
    </xf>
    <xf numFmtId="0" fontId="17" fillId="3" borderId="15" xfId="51" applyNumberFormat="1" applyFont="1" applyFill="1" applyBorder="1" applyAlignment="1" applyProtection="1">
      <alignment horizontal="center" vertical="center"/>
    </xf>
    <xf numFmtId="0" fontId="17" fillId="3" borderId="16" xfId="5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180" fontId="24" fillId="7" borderId="8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8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4" fillId="7" borderId="10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180" fontId="24" fillId="7" borderId="6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6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180" fontId="29" fillId="0" borderId="6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180" fontId="30" fillId="0" borderId="6" xfId="0" applyNumberFormat="1" applyFont="1" applyFill="1" applyBorder="1" applyAlignment="1">
      <alignment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left" vertical="center" indent="1"/>
    </xf>
    <xf numFmtId="180" fontId="32" fillId="0" borderId="6" xfId="0" applyNumberFormat="1" applyFont="1" applyFill="1" applyBorder="1" applyAlignment="1">
      <alignment vertical="center"/>
    </xf>
    <xf numFmtId="0" fontId="33" fillId="0" borderId="6" xfId="0" applyFont="1" applyFill="1" applyBorder="1" applyAlignment="1">
      <alignment horizontal="left" vertical="center" inden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Normal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zhuwm\04&#22320;&#26041;&#32508;&#21512;\06&#22320;&#26041;&#39044;&#31639;\2022&#24180;\2022&#24180;&#22320;&#26041;&#36130;&#25919;&#39044;&#31639;&#34920;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C20" sqref="C20"/>
    </sheetView>
  </sheetViews>
  <sheetFormatPr defaultColWidth="10" defaultRowHeight="13.5" outlineLevelCol="2"/>
  <cols>
    <col min="1" max="1" width="14.5" customWidth="1"/>
    <col min="2" max="2" width="29.125" customWidth="1"/>
    <col min="3" max="3" width="16.125" customWidth="1"/>
  </cols>
  <sheetData>
    <row r="1" ht="45.2" customHeight="1" spans="1:3">
      <c r="A1" s="30" t="s">
        <v>0</v>
      </c>
      <c r="B1" s="30"/>
      <c r="C1" s="30"/>
    </row>
    <row r="2" ht="22.75" customHeight="1" spans="3:3">
      <c r="C2" s="45" t="s">
        <v>1</v>
      </c>
    </row>
    <row r="3" ht="17" customHeight="1" spans="1:3">
      <c r="A3" s="111" t="s">
        <v>2</v>
      </c>
      <c r="B3" s="112" t="s">
        <v>3</v>
      </c>
      <c r="C3" s="113" t="s">
        <v>4</v>
      </c>
    </row>
    <row r="4" ht="17" customHeight="1" spans="1:3">
      <c r="A4" s="114"/>
      <c r="B4" s="114" t="s">
        <v>5</v>
      </c>
      <c r="C4" s="115">
        <f>C5+C21</f>
        <v>106000</v>
      </c>
    </row>
    <row r="5" ht="17" customHeight="1" spans="1:3">
      <c r="A5" s="116">
        <v>101</v>
      </c>
      <c r="B5" s="117" t="s">
        <v>6</v>
      </c>
      <c r="C5" s="115">
        <f>SUM(C6:C20)</f>
        <v>60000</v>
      </c>
    </row>
    <row r="6" ht="17" customHeight="1" spans="1:3">
      <c r="A6" s="118">
        <v>10101</v>
      </c>
      <c r="B6" s="118" t="s">
        <v>7</v>
      </c>
      <c r="C6" s="119">
        <v>18000</v>
      </c>
    </row>
    <row r="7" ht="17" customHeight="1" spans="1:3">
      <c r="A7" s="118">
        <v>10104</v>
      </c>
      <c r="B7" s="118" t="s">
        <v>8</v>
      </c>
      <c r="C7" s="119">
        <v>5000</v>
      </c>
    </row>
    <row r="8" ht="17" customHeight="1" spans="1:3">
      <c r="A8" s="118">
        <v>10106</v>
      </c>
      <c r="B8" s="120" t="s">
        <v>9</v>
      </c>
      <c r="C8" s="119">
        <v>1600</v>
      </c>
    </row>
    <row r="9" ht="17" customHeight="1" spans="1:3">
      <c r="A9" s="118">
        <v>10107</v>
      </c>
      <c r="B9" s="118" t="s">
        <v>10</v>
      </c>
      <c r="C9" s="119">
        <v>400</v>
      </c>
    </row>
    <row r="10" ht="17" customHeight="1" spans="1:3">
      <c r="A10" s="118">
        <v>10109</v>
      </c>
      <c r="B10" s="118" t="s">
        <v>11</v>
      </c>
      <c r="C10" s="119">
        <v>4000</v>
      </c>
    </row>
    <row r="11" ht="17" customHeight="1" spans="1:3">
      <c r="A11" s="118">
        <v>10110</v>
      </c>
      <c r="B11" s="118" t="s">
        <v>12</v>
      </c>
      <c r="C11" s="119">
        <v>6000</v>
      </c>
    </row>
    <row r="12" ht="17" customHeight="1" spans="1:3">
      <c r="A12" s="118">
        <v>10111</v>
      </c>
      <c r="B12" s="118" t="s">
        <v>13</v>
      </c>
      <c r="C12" s="119">
        <v>2200</v>
      </c>
    </row>
    <row r="13" ht="17" customHeight="1" spans="1:3">
      <c r="A13" s="118">
        <v>10112</v>
      </c>
      <c r="B13" s="118" t="s">
        <v>14</v>
      </c>
      <c r="C13" s="119">
        <v>4000</v>
      </c>
    </row>
    <row r="14" ht="17" customHeight="1" spans="1:3">
      <c r="A14" s="118">
        <v>10113</v>
      </c>
      <c r="B14" s="118" t="s">
        <v>15</v>
      </c>
      <c r="C14" s="119">
        <v>4500</v>
      </c>
    </row>
    <row r="15" ht="17" customHeight="1" spans="1:3">
      <c r="A15" s="118">
        <v>10114</v>
      </c>
      <c r="B15" s="118" t="s">
        <v>16</v>
      </c>
      <c r="C15" s="119">
        <v>11000</v>
      </c>
    </row>
    <row r="16" ht="17" customHeight="1" spans="1:3">
      <c r="A16" s="118">
        <v>10118</v>
      </c>
      <c r="B16" s="118" t="s">
        <v>17</v>
      </c>
      <c r="C16" s="119"/>
    </row>
    <row r="17" ht="17" customHeight="1" spans="1:3">
      <c r="A17" s="118">
        <v>10119</v>
      </c>
      <c r="B17" s="118" t="s">
        <v>18</v>
      </c>
      <c r="C17" s="119">
        <v>2000</v>
      </c>
    </row>
    <row r="18" ht="17" customHeight="1" spans="1:3">
      <c r="A18" s="118">
        <v>10120</v>
      </c>
      <c r="B18" s="118" t="s">
        <v>19</v>
      </c>
      <c r="C18" s="119">
        <v>1200</v>
      </c>
    </row>
    <row r="19" ht="17" customHeight="1" spans="1:3">
      <c r="A19" s="118">
        <v>10121</v>
      </c>
      <c r="B19" s="118" t="s">
        <v>20</v>
      </c>
      <c r="C19" s="119">
        <v>100</v>
      </c>
    </row>
    <row r="20" ht="17" customHeight="1" spans="1:3">
      <c r="A20" s="118">
        <v>10199</v>
      </c>
      <c r="B20" s="118" t="s">
        <v>21</v>
      </c>
      <c r="C20" s="119"/>
    </row>
    <row r="21" ht="17" customHeight="1" spans="1:3">
      <c r="A21" s="116">
        <v>103</v>
      </c>
      <c r="B21" s="117" t="s">
        <v>22</v>
      </c>
      <c r="C21" s="115">
        <f>SUM(C22:C29)</f>
        <v>46000</v>
      </c>
    </row>
    <row r="22" ht="17" customHeight="1" spans="1:3">
      <c r="A22" s="118">
        <v>10302</v>
      </c>
      <c r="B22" s="118" t="s">
        <v>23</v>
      </c>
      <c r="C22" s="119">
        <v>1300</v>
      </c>
    </row>
    <row r="23" ht="17" customHeight="1" spans="1:3">
      <c r="A23" s="118">
        <v>10304</v>
      </c>
      <c r="B23" s="118" t="s">
        <v>24</v>
      </c>
      <c r="C23" s="119">
        <v>300</v>
      </c>
    </row>
    <row r="24" ht="17" customHeight="1" spans="1:3">
      <c r="A24" s="118">
        <v>10305</v>
      </c>
      <c r="B24" s="118" t="s">
        <v>25</v>
      </c>
      <c r="C24" s="119">
        <v>3000</v>
      </c>
    </row>
    <row r="25" ht="17" customHeight="1" spans="1:3">
      <c r="A25" s="118">
        <v>10306</v>
      </c>
      <c r="B25" s="118" t="s">
        <v>26</v>
      </c>
      <c r="C25" s="119"/>
    </row>
    <row r="26" ht="17" customHeight="1" spans="1:3">
      <c r="A26" s="118">
        <v>10307</v>
      </c>
      <c r="B26" s="118" t="s">
        <v>27</v>
      </c>
      <c r="C26" s="119">
        <v>41400</v>
      </c>
    </row>
    <row r="27" ht="17" customHeight="1" spans="1:3">
      <c r="A27" s="118">
        <v>10308</v>
      </c>
      <c r="B27" s="118" t="s">
        <v>28</v>
      </c>
      <c r="C27" s="119"/>
    </row>
    <row r="28" ht="17" customHeight="1" spans="1:3">
      <c r="A28" s="118">
        <v>10309</v>
      </c>
      <c r="B28" s="118" t="s">
        <v>29</v>
      </c>
      <c r="C28" s="119"/>
    </row>
    <row r="29" ht="17" customHeight="1" spans="1:3">
      <c r="A29" s="118">
        <v>10399</v>
      </c>
      <c r="B29" s="118" t="s">
        <v>30</v>
      </c>
      <c r="C29" s="119"/>
    </row>
  </sheetData>
  <mergeCells count="1">
    <mergeCell ref="A1:C1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B11" sqref="B11"/>
    </sheetView>
  </sheetViews>
  <sheetFormatPr defaultColWidth="10" defaultRowHeight="13.5" outlineLevelCol="2"/>
  <cols>
    <col min="1" max="1" width="23.075" style="104" customWidth="1"/>
    <col min="2" max="2" width="28.125" style="104" customWidth="1"/>
    <col min="3" max="3" width="25.5" style="104" customWidth="1"/>
    <col min="4" max="6" width="9.76666666666667" customWidth="1"/>
  </cols>
  <sheetData>
    <row r="1" ht="45.2" customHeight="1" spans="1:3">
      <c r="A1" s="30" t="s">
        <v>31</v>
      </c>
      <c r="B1" s="30"/>
      <c r="C1" s="30"/>
    </row>
    <row r="2" ht="22.75" customHeight="1" spans="3:3">
      <c r="C2" s="45" t="s">
        <v>1</v>
      </c>
    </row>
    <row r="3" ht="21" customHeight="1" spans="1:3">
      <c r="A3" s="105" t="s">
        <v>32</v>
      </c>
      <c r="B3" s="105" t="s">
        <v>33</v>
      </c>
      <c r="C3" s="106" t="s">
        <v>34</v>
      </c>
    </row>
    <row r="4" ht="21" customHeight="1" spans="1:3">
      <c r="A4" s="107"/>
      <c r="B4" s="107"/>
      <c r="C4" s="108">
        <v>438574</v>
      </c>
    </row>
    <row r="5" ht="21" customHeight="1" spans="1:3">
      <c r="A5" s="109" t="s">
        <v>35</v>
      </c>
      <c r="B5" s="109" t="s">
        <v>36</v>
      </c>
      <c r="C5" s="110">
        <v>36100</v>
      </c>
    </row>
    <row r="6" ht="19" customHeight="1" spans="1:3">
      <c r="A6" s="109" t="s">
        <v>37</v>
      </c>
      <c r="B6" s="109" t="s">
        <v>38</v>
      </c>
      <c r="C6" s="110">
        <v>0</v>
      </c>
    </row>
    <row r="7" ht="19" customHeight="1" spans="1:3">
      <c r="A7" s="109" t="s">
        <v>39</v>
      </c>
      <c r="B7" s="109" t="s">
        <v>40</v>
      </c>
      <c r="C7" s="110">
        <v>78</v>
      </c>
    </row>
    <row r="8" ht="19" customHeight="1" spans="1:3">
      <c r="A8" s="109" t="s">
        <v>41</v>
      </c>
      <c r="B8" s="109" t="s">
        <v>42</v>
      </c>
      <c r="C8" s="110">
        <v>13574</v>
      </c>
    </row>
    <row r="9" ht="19" customHeight="1" spans="1:3">
      <c r="A9" s="109" t="s">
        <v>43</v>
      </c>
      <c r="B9" s="109" t="s">
        <v>44</v>
      </c>
      <c r="C9" s="110">
        <v>66619</v>
      </c>
    </row>
    <row r="10" ht="19" customHeight="1" spans="1:3">
      <c r="A10" s="109" t="s">
        <v>45</v>
      </c>
      <c r="B10" s="109" t="s">
        <v>46</v>
      </c>
      <c r="C10" s="110">
        <v>0</v>
      </c>
    </row>
    <row r="11" ht="19" customHeight="1" spans="1:3">
      <c r="A11" s="109" t="s">
        <v>47</v>
      </c>
      <c r="B11" s="109" t="s">
        <v>48</v>
      </c>
      <c r="C11" s="110">
        <v>1118</v>
      </c>
    </row>
    <row r="12" ht="19" customHeight="1" spans="1:3">
      <c r="A12" s="109" t="s">
        <v>49</v>
      </c>
      <c r="B12" s="109" t="s">
        <v>50</v>
      </c>
      <c r="C12" s="110">
        <v>129330</v>
      </c>
    </row>
    <row r="13" ht="19" customHeight="1" spans="1:3">
      <c r="A13" s="109" t="s">
        <v>51</v>
      </c>
      <c r="B13" s="109" t="s">
        <v>52</v>
      </c>
      <c r="C13" s="110">
        <v>31092</v>
      </c>
    </row>
    <row r="14" ht="19" customHeight="1" spans="1:3">
      <c r="A14" s="109" t="s">
        <v>53</v>
      </c>
      <c r="B14" s="109" t="s">
        <v>54</v>
      </c>
      <c r="C14" s="110">
        <v>3159</v>
      </c>
    </row>
    <row r="15" ht="19" customHeight="1" spans="1:3">
      <c r="A15" s="109" t="s">
        <v>55</v>
      </c>
      <c r="B15" s="109" t="s">
        <v>56</v>
      </c>
      <c r="C15" s="110">
        <v>19879</v>
      </c>
    </row>
    <row r="16" ht="19" customHeight="1" spans="1:3">
      <c r="A16" s="109" t="s">
        <v>57</v>
      </c>
      <c r="B16" s="109" t="s">
        <v>58</v>
      </c>
      <c r="C16" s="110">
        <v>79751</v>
      </c>
    </row>
    <row r="17" ht="19" customHeight="1" spans="1:3">
      <c r="A17" s="109" t="s">
        <v>59</v>
      </c>
      <c r="B17" s="109" t="s">
        <v>60</v>
      </c>
      <c r="C17" s="110">
        <v>4954</v>
      </c>
    </row>
    <row r="18" ht="19" customHeight="1" spans="1:3">
      <c r="A18" s="109" t="s">
        <v>61</v>
      </c>
      <c r="B18" s="109" t="s">
        <v>62</v>
      </c>
      <c r="C18" s="110">
        <v>0</v>
      </c>
    </row>
    <row r="19" ht="19" customHeight="1" spans="1:3">
      <c r="A19" s="109" t="s">
        <v>63</v>
      </c>
      <c r="B19" s="109" t="s">
        <v>64</v>
      </c>
      <c r="C19" s="110">
        <v>1030</v>
      </c>
    </row>
    <row r="20" ht="19" customHeight="1" spans="1:3">
      <c r="A20" s="109" t="s">
        <v>65</v>
      </c>
      <c r="B20" s="109" t="s">
        <v>66</v>
      </c>
      <c r="C20" s="110">
        <v>0</v>
      </c>
    </row>
    <row r="21" ht="19" customHeight="1" spans="1:3">
      <c r="A21" s="109" t="s">
        <v>67</v>
      </c>
      <c r="B21" s="109" t="s">
        <v>68</v>
      </c>
      <c r="C21" s="110">
        <v>0</v>
      </c>
    </row>
    <row r="22" ht="19" customHeight="1" spans="1:3">
      <c r="A22" s="109" t="s">
        <v>69</v>
      </c>
      <c r="B22" s="109" t="s">
        <v>70</v>
      </c>
      <c r="C22" s="110">
        <v>0</v>
      </c>
    </row>
    <row r="23" ht="19" customHeight="1" spans="1:3">
      <c r="A23" s="109" t="s">
        <v>71</v>
      </c>
      <c r="B23" s="109" t="s">
        <v>72</v>
      </c>
      <c r="C23" s="110">
        <v>22088</v>
      </c>
    </row>
    <row r="24" ht="19" customHeight="1" spans="1:3">
      <c r="A24" s="109" t="s">
        <v>73</v>
      </c>
      <c r="B24" s="109" t="s">
        <v>74</v>
      </c>
      <c r="C24" s="110">
        <v>3735</v>
      </c>
    </row>
    <row r="25" ht="19" customHeight="1" spans="1:3">
      <c r="A25" s="109" t="s">
        <v>75</v>
      </c>
      <c r="B25" s="109" t="s">
        <v>76</v>
      </c>
      <c r="C25" s="110">
        <v>478</v>
      </c>
    </row>
    <row r="26" ht="19" customHeight="1" spans="1:3">
      <c r="A26" s="109" t="s">
        <v>77</v>
      </c>
      <c r="B26" s="109" t="s">
        <v>78</v>
      </c>
      <c r="C26" s="110">
        <v>4300</v>
      </c>
    </row>
    <row r="27" ht="19" customHeight="1" spans="1:3">
      <c r="A27" s="109" t="s">
        <v>79</v>
      </c>
      <c r="B27" s="109" t="s">
        <v>80</v>
      </c>
      <c r="C27" s="110">
        <v>0</v>
      </c>
    </row>
    <row r="28" ht="19" customHeight="1" spans="1:3">
      <c r="A28" s="109" t="s">
        <v>81</v>
      </c>
      <c r="B28" s="109" t="s">
        <v>82</v>
      </c>
      <c r="C28" s="110">
        <v>10174</v>
      </c>
    </row>
    <row r="29" ht="19" customHeight="1" spans="1:3">
      <c r="A29" s="109" t="s">
        <v>83</v>
      </c>
      <c r="B29" s="109" t="s">
        <v>84</v>
      </c>
      <c r="C29" s="110">
        <v>839</v>
      </c>
    </row>
    <row r="30" ht="19" customHeight="1" spans="1:3">
      <c r="A30" s="109" t="s">
        <v>85</v>
      </c>
      <c r="B30" s="109" t="s">
        <v>86</v>
      </c>
      <c r="C30" s="110">
        <v>10276</v>
      </c>
    </row>
    <row r="31" ht="19" customHeight="1" spans="1:3">
      <c r="A31" s="109" t="s">
        <v>87</v>
      </c>
      <c r="B31" s="109" t="s">
        <v>88</v>
      </c>
      <c r="C31" s="110">
        <v>0</v>
      </c>
    </row>
  </sheetData>
  <mergeCells count="1">
    <mergeCell ref="A1:C1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5"/>
  <sheetViews>
    <sheetView workbookViewId="0">
      <selection activeCell="G21" sqref="G21"/>
    </sheetView>
  </sheetViews>
  <sheetFormatPr defaultColWidth="10" defaultRowHeight="13.5" outlineLevelCol="2"/>
  <cols>
    <col min="1" max="1" width="19.75" customWidth="1"/>
    <col min="2" max="2" width="42.125" customWidth="1"/>
    <col min="3" max="3" width="20.2166666666667" customWidth="1"/>
  </cols>
  <sheetData>
    <row r="1" ht="45.2" customHeight="1" spans="1:3">
      <c r="A1" s="30" t="s">
        <v>89</v>
      </c>
      <c r="B1" s="30"/>
      <c r="C1" s="30"/>
    </row>
    <row r="2" ht="22.75" customHeight="1" spans="3:3">
      <c r="C2" s="45" t="s">
        <v>1</v>
      </c>
    </row>
    <row r="3" ht="20" customHeight="1" spans="1:3">
      <c r="A3" s="99" t="s">
        <v>32</v>
      </c>
      <c r="B3" s="99" t="s">
        <v>33</v>
      </c>
      <c r="C3" s="100" t="s">
        <v>34</v>
      </c>
    </row>
    <row r="4" ht="20" customHeight="1" spans="1:3">
      <c r="A4" s="99"/>
      <c r="B4" s="99"/>
      <c r="C4" s="101">
        <v>438574</v>
      </c>
    </row>
    <row r="5" ht="20" customHeight="1" spans="1:3">
      <c r="A5" s="102" t="s">
        <v>35</v>
      </c>
      <c r="B5" s="102" t="s">
        <v>36</v>
      </c>
      <c r="C5" s="103">
        <v>36100</v>
      </c>
    </row>
    <row r="6" ht="20" customHeight="1" spans="1:3">
      <c r="A6" s="102" t="s">
        <v>90</v>
      </c>
      <c r="B6" s="102" t="s">
        <v>91</v>
      </c>
      <c r="C6" s="103">
        <v>4444</v>
      </c>
    </row>
    <row r="7" ht="20" customHeight="1" spans="1:3">
      <c r="A7" s="102" t="s">
        <v>92</v>
      </c>
      <c r="B7" s="102" t="s">
        <v>93</v>
      </c>
      <c r="C7" s="103">
        <v>4444</v>
      </c>
    </row>
    <row r="8" ht="20" customHeight="1" spans="1:3">
      <c r="A8" s="102" t="s">
        <v>94</v>
      </c>
      <c r="B8" s="102" t="s">
        <v>95</v>
      </c>
      <c r="C8" s="103">
        <v>416</v>
      </c>
    </row>
    <row r="9" ht="20" customHeight="1" spans="1:3">
      <c r="A9" s="102" t="s">
        <v>96</v>
      </c>
      <c r="B9" s="102" t="s">
        <v>93</v>
      </c>
      <c r="C9" s="103">
        <v>391</v>
      </c>
    </row>
    <row r="10" ht="20" customHeight="1" spans="1:3">
      <c r="A10" s="102" t="s">
        <v>97</v>
      </c>
      <c r="B10" s="102" t="s">
        <v>98</v>
      </c>
      <c r="C10" s="103">
        <v>25</v>
      </c>
    </row>
    <row r="11" ht="20" customHeight="1" spans="1:3">
      <c r="A11" s="102" t="s">
        <v>99</v>
      </c>
      <c r="B11" s="102" t="s">
        <v>100</v>
      </c>
      <c r="C11" s="103">
        <v>22356</v>
      </c>
    </row>
    <row r="12" ht="20" customHeight="1" spans="1:3">
      <c r="A12" s="102" t="s">
        <v>101</v>
      </c>
      <c r="B12" s="102" t="s">
        <v>93</v>
      </c>
      <c r="C12" s="103">
        <v>22242</v>
      </c>
    </row>
    <row r="13" ht="20" customHeight="1" spans="1:3">
      <c r="A13" s="102" t="s">
        <v>102</v>
      </c>
      <c r="B13" s="102" t="s">
        <v>103</v>
      </c>
      <c r="C13" s="103">
        <v>8</v>
      </c>
    </row>
    <row r="14" ht="20" customHeight="1" spans="1:3">
      <c r="A14" s="102" t="s">
        <v>104</v>
      </c>
      <c r="B14" s="102" t="s">
        <v>105</v>
      </c>
      <c r="C14" s="103">
        <v>107</v>
      </c>
    </row>
    <row r="15" ht="20" customHeight="1" spans="1:3">
      <c r="A15" s="102" t="s">
        <v>106</v>
      </c>
      <c r="B15" s="102" t="s">
        <v>107</v>
      </c>
      <c r="C15" s="103">
        <v>480</v>
      </c>
    </row>
    <row r="16" ht="20" customHeight="1" spans="1:3">
      <c r="A16" s="102" t="s">
        <v>108</v>
      </c>
      <c r="B16" s="102" t="s">
        <v>93</v>
      </c>
      <c r="C16" s="103">
        <v>477</v>
      </c>
    </row>
    <row r="17" ht="20" customHeight="1" spans="1:3">
      <c r="A17" s="102" t="s">
        <v>109</v>
      </c>
      <c r="B17" s="102" t="s">
        <v>110</v>
      </c>
      <c r="C17" s="103">
        <v>3</v>
      </c>
    </row>
    <row r="18" ht="20" customHeight="1" spans="1:3">
      <c r="A18" s="102" t="s">
        <v>111</v>
      </c>
      <c r="B18" s="102" t="s">
        <v>112</v>
      </c>
      <c r="C18" s="103">
        <v>244</v>
      </c>
    </row>
    <row r="19" ht="20" customHeight="1" spans="1:3">
      <c r="A19" s="102" t="s">
        <v>113</v>
      </c>
      <c r="B19" s="102" t="s">
        <v>93</v>
      </c>
      <c r="C19" s="103">
        <v>186</v>
      </c>
    </row>
    <row r="20" ht="20" customHeight="1" spans="1:3">
      <c r="A20" s="102" t="s">
        <v>114</v>
      </c>
      <c r="B20" s="102" t="s">
        <v>115</v>
      </c>
      <c r="C20" s="103">
        <v>57</v>
      </c>
    </row>
    <row r="21" ht="20" customHeight="1" spans="1:3">
      <c r="A21" s="102" t="s">
        <v>116</v>
      </c>
      <c r="B21" s="102" t="s">
        <v>117</v>
      </c>
      <c r="C21" s="103">
        <v>696</v>
      </c>
    </row>
    <row r="22" ht="20" customHeight="1" spans="1:3">
      <c r="A22" s="102" t="s">
        <v>118</v>
      </c>
      <c r="B22" s="102" t="s">
        <v>93</v>
      </c>
      <c r="C22" s="103">
        <v>696</v>
      </c>
    </row>
    <row r="23" ht="20" customHeight="1" spans="1:3">
      <c r="A23" s="102" t="s">
        <v>119</v>
      </c>
      <c r="B23" s="102" t="s">
        <v>120</v>
      </c>
      <c r="C23" s="103">
        <v>1197</v>
      </c>
    </row>
    <row r="24" ht="20" customHeight="1" spans="1:3">
      <c r="A24" s="102" t="s">
        <v>121</v>
      </c>
      <c r="B24" s="102" t="s">
        <v>93</v>
      </c>
      <c r="C24" s="103">
        <v>1197</v>
      </c>
    </row>
    <row r="25" ht="20" customHeight="1" spans="1:3">
      <c r="A25" s="102" t="s">
        <v>122</v>
      </c>
      <c r="B25" s="102" t="s">
        <v>123</v>
      </c>
      <c r="C25" s="103">
        <v>306</v>
      </c>
    </row>
    <row r="26" ht="20" customHeight="1" spans="1:3">
      <c r="A26" s="102" t="s">
        <v>124</v>
      </c>
      <c r="B26" s="102" t="s">
        <v>93</v>
      </c>
      <c r="C26" s="103">
        <v>302</v>
      </c>
    </row>
    <row r="27" ht="20" customHeight="1" spans="1:3">
      <c r="A27" s="102" t="s">
        <v>125</v>
      </c>
      <c r="B27" s="102" t="s">
        <v>126</v>
      </c>
      <c r="C27" s="103">
        <v>4</v>
      </c>
    </row>
    <row r="28" ht="20" customHeight="1" spans="1:3">
      <c r="A28" s="102" t="s">
        <v>127</v>
      </c>
      <c r="B28" s="102" t="s">
        <v>128</v>
      </c>
      <c r="C28" s="103">
        <v>1934</v>
      </c>
    </row>
    <row r="29" ht="20" customHeight="1" spans="1:3">
      <c r="A29" s="102" t="s">
        <v>129</v>
      </c>
      <c r="B29" s="102" t="s">
        <v>93</v>
      </c>
      <c r="C29" s="103">
        <v>1934</v>
      </c>
    </row>
    <row r="30" ht="20" customHeight="1" spans="1:3">
      <c r="A30" s="102" t="s">
        <v>130</v>
      </c>
      <c r="B30" s="102" t="s">
        <v>131</v>
      </c>
      <c r="C30" s="103">
        <v>493</v>
      </c>
    </row>
    <row r="31" ht="20" customHeight="1" spans="1:3">
      <c r="A31" s="102" t="s">
        <v>132</v>
      </c>
      <c r="B31" s="102" t="s">
        <v>93</v>
      </c>
      <c r="C31" s="103">
        <v>306</v>
      </c>
    </row>
    <row r="32" ht="20" customHeight="1" spans="1:3">
      <c r="A32" s="102" t="s">
        <v>133</v>
      </c>
      <c r="B32" s="102" t="s">
        <v>134</v>
      </c>
      <c r="C32" s="103">
        <v>187</v>
      </c>
    </row>
    <row r="33" ht="20" customHeight="1" spans="1:3">
      <c r="A33" s="102" t="s">
        <v>135</v>
      </c>
      <c r="B33" s="102" t="s">
        <v>136</v>
      </c>
      <c r="C33" s="103">
        <v>174</v>
      </c>
    </row>
    <row r="34" ht="20" customHeight="1" spans="1:3">
      <c r="A34" s="102" t="s">
        <v>137</v>
      </c>
      <c r="B34" s="102" t="s">
        <v>93</v>
      </c>
      <c r="C34" s="103">
        <v>174</v>
      </c>
    </row>
    <row r="35" ht="20" customHeight="1" spans="1:3">
      <c r="A35" s="102" t="s">
        <v>138</v>
      </c>
      <c r="B35" s="102" t="s">
        <v>139</v>
      </c>
      <c r="C35" s="103">
        <v>154</v>
      </c>
    </row>
    <row r="36" ht="20" customHeight="1" spans="1:3">
      <c r="A36" s="102" t="s">
        <v>140</v>
      </c>
      <c r="B36" s="102" t="s">
        <v>93</v>
      </c>
      <c r="C36" s="103">
        <v>142</v>
      </c>
    </row>
    <row r="37" ht="20" customHeight="1" spans="1:3">
      <c r="A37" s="102" t="s">
        <v>141</v>
      </c>
      <c r="B37" s="102" t="s">
        <v>103</v>
      </c>
      <c r="C37" s="103">
        <v>12</v>
      </c>
    </row>
    <row r="38" ht="20" customHeight="1" spans="1:3">
      <c r="A38" s="102" t="s">
        <v>142</v>
      </c>
      <c r="B38" s="102" t="s">
        <v>143</v>
      </c>
      <c r="C38" s="103">
        <v>160</v>
      </c>
    </row>
    <row r="39" ht="20" customHeight="1" spans="1:3">
      <c r="A39" s="102" t="s">
        <v>144</v>
      </c>
      <c r="B39" s="102" t="s">
        <v>145</v>
      </c>
      <c r="C39" s="103">
        <v>160</v>
      </c>
    </row>
    <row r="40" ht="20" customHeight="1" spans="1:3">
      <c r="A40" s="102" t="s">
        <v>146</v>
      </c>
      <c r="B40" s="102" t="s">
        <v>147</v>
      </c>
      <c r="C40" s="103">
        <v>29</v>
      </c>
    </row>
    <row r="41" ht="20" customHeight="1" spans="1:3">
      <c r="A41" s="102" t="s">
        <v>148</v>
      </c>
      <c r="B41" s="102" t="s">
        <v>103</v>
      </c>
      <c r="C41" s="103">
        <v>29</v>
      </c>
    </row>
    <row r="42" ht="20" customHeight="1" spans="1:3">
      <c r="A42" s="102" t="s">
        <v>149</v>
      </c>
      <c r="B42" s="102" t="s">
        <v>150</v>
      </c>
      <c r="C42" s="103">
        <v>2548</v>
      </c>
    </row>
    <row r="43" ht="20" customHeight="1" spans="1:3">
      <c r="A43" s="102" t="s">
        <v>151</v>
      </c>
      <c r="B43" s="102" t="s">
        <v>93</v>
      </c>
      <c r="C43" s="103">
        <v>2548</v>
      </c>
    </row>
    <row r="44" ht="20" customHeight="1" spans="1:3">
      <c r="A44" s="102" t="s">
        <v>152</v>
      </c>
      <c r="B44" s="102" t="s">
        <v>153</v>
      </c>
      <c r="C44" s="103">
        <v>78</v>
      </c>
    </row>
    <row r="45" ht="20" customHeight="1" spans="1:3">
      <c r="A45" s="102" t="s">
        <v>154</v>
      </c>
      <c r="B45" s="102" t="s">
        <v>93</v>
      </c>
      <c r="C45" s="103">
        <v>78</v>
      </c>
    </row>
    <row r="46" ht="20" customHeight="1" spans="1:3">
      <c r="A46" s="102" t="s">
        <v>155</v>
      </c>
      <c r="B46" s="102" t="s">
        <v>156</v>
      </c>
      <c r="C46" s="103">
        <v>390</v>
      </c>
    </row>
    <row r="47" ht="20" customHeight="1" spans="1:3">
      <c r="A47" s="102" t="s">
        <v>157</v>
      </c>
      <c r="B47" s="102" t="s">
        <v>93</v>
      </c>
      <c r="C47" s="103">
        <v>205</v>
      </c>
    </row>
    <row r="48" ht="20" customHeight="1" spans="1:3">
      <c r="A48" s="102" t="s">
        <v>158</v>
      </c>
      <c r="B48" s="102" t="s">
        <v>159</v>
      </c>
      <c r="C48" s="103">
        <v>185</v>
      </c>
    </row>
    <row r="49" ht="20" customHeight="1" spans="1:3">
      <c r="A49" s="102" t="s">
        <v>39</v>
      </c>
      <c r="B49" s="102" t="s">
        <v>40</v>
      </c>
      <c r="C49" s="103">
        <v>78</v>
      </c>
    </row>
    <row r="50" ht="20" customHeight="1" spans="1:3">
      <c r="A50" s="102" t="s">
        <v>160</v>
      </c>
      <c r="B50" s="102" t="s">
        <v>161</v>
      </c>
      <c r="C50" s="103">
        <v>78</v>
      </c>
    </row>
    <row r="51" ht="20" customHeight="1" spans="1:3">
      <c r="A51" s="102" t="s">
        <v>162</v>
      </c>
      <c r="B51" s="102" t="s">
        <v>163</v>
      </c>
      <c r="C51" s="103">
        <v>78</v>
      </c>
    </row>
    <row r="52" ht="20" customHeight="1" spans="1:3">
      <c r="A52" s="102" t="s">
        <v>41</v>
      </c>
      <c r="B52" s="102" t="s">
        <v>42</v>
      </c>
      <c r="C52" s="103">
        <v>13574</v>
      </c>
    </row>
    <row r="53" ht="20" customHeight="1" spans="1:3">
      <c r="A53" s="102" t="s">
        <v>164</v>
      </c>
      <c r="B53" s="102" t="s">
        <v>165</v>
      </c>
      <c r="C53" s="103">
        <v>12224</v>
      </c>
    </row>
    <row r="54" ht="20" customHeight="1" spans="1:3">
      <c r="A54" s="102" t="s">
        <v>166</v>
      </c>
      <c r="B54" s="102" t="s">
        <v>93</v>
      </c>
      <c r="C54" s="103">
        <v>7126</v>
      </c>
    </row>
    <row r="55" ht="20" customHeight="1" spans="1:3">
      <c r="A55" s="102" t="s">
        <v>167</v>
      </c>
      <c r="B55" s="102" t="s">
        <v>168</v>
      </c>
      <c r="C55" s="103">
        <v>1203</v>
      </c>
    </row>
    <row r="56" ht="20" customHeight="1" spans="1:3">
      <c r="A56" s="102" t="s">
        <v>169</v>
      </c>
      <c r="B56" s="102" t="s">
        <v>145</v>
      </c>
      <c r="C56" s="103">
        <v>3894</v>
      </c>
    </row>
    <row r="57" ht="20" customHeight="1" spans="1:3">
      <c r="A57" s="102" t="s">
        <v>170</v>
      </c>
      <c r="B57" s="102" t="s">
        <v>171</v>
      </c>
      <c r="C57" s="103">
        <v>1350</v>
      </c>
    </row>
    <row r="58" ht="20" customHeight="1" spans="1:3">
      <c r="A58" s="102" t="s">
        <v>172</v>
      </c>
      <c r="B58" s="102" t="s">
        <v>93</v>
      </c>
      <c r="C58" s="103">
        <v>1194</v>
      </c>
    </row>
    <row r="59" ht="20" customHeight="1" spans="1:3">
      <c r="A59" s="102" t="s">
        <v>173</v>
      </c>
      <c r="B59" s="102" t="s">
        <v>103</v>
      </c>
      <c r="C59" s="103">
        <v>156</v>
      </c>
    </row>
    <row r="60" ht="20" customHeight="1" spans="1:3">
      <c r="A60" s="102" t="s">
        <v>43</v>
      </c>
      <c r="B60" s="102" t="s">
        <v>44</v>
      </c>
      <c r="C60" s="103">
        <v>66619</v>
      </c>
    </row>
    <row r="61" ht="20" customHeight="1" spans="1:3">
      <c r="A61" s="102" t="s">
        <v>174</v>
      </c>
      <c r="B61" s="102" t="s">
        <v>175</v>
      </c>
      <c r="C61" s="103">
        <v>206</v>
      </c>
    </row>
    <row r="62" ht="20" customHeight="1" spans="1:3">
      <c r="A62" s="102" t="s">
        <v>176</v>
      </c>
      <c r="B62" s="102" t="s">
        <v>93</v>
      </c>
      <c r="C62" s="103">
        <v>206</v>
      </c>
    </row>
    <row r="63" ht="20" customHeight="1" spans="1:3">
      <c r="A63" s="102" t="s">
        <v>177</v>
      </c>
      <c r="B63" s="102" t="s">
        <v>178</v>
      </c>
      <c r="C63" s="103">
        <v>64269</v>
      </c>
    </row>
    <row r="64" ht="20" customHeight="1" spans="1:3">
      <c r="A64" s="102" t="s">
        <v>179</v>
      </c>
      <c r="B64" s="102" t="s">
        <v>180</v>
      </c>
      <c r="C64" s="103">
        <v>1735</v>
      </c>
    </row>
    <row r="65" ht="20" customHeight="1" spans="1:3">
      <c r="A65" s="102" t="s">
        <v>181</v>
      </c>
      <c r="B65" s="102" t="s">
        <v>182</v>
      </c>
      <c r="C65" s="103">
        <v>36527</v>
      </c>
    </row>
    <row r="66" ht="20" customHeight="1" spans="1:3">
      <c r="A66" s="102" t="s">
        <v>183</v>
      </c>
      <c r="B66" s="102" t="s">
        <v>184</v>
      </c>
      <c r="C66" s="103">
        <v>26008</v>
      </c>
    </row>
    <row r="67" ht="20" customHeight="1" spans="1:3">
      <c r="A67" s="102" t="s">
        <v>185</v>
      </c>
      <c r="B67" s="102" t="s">
        <v>186</v>
      </c>
      <c r="C67" s="103">
        <v>760</v>
      </c>
    </row>
    <row r="68" ht="20" customHeight="1" spans="1:3">
      <c r="A68" s="102" t="s">
        <v>187</v>
      </c>
      <c r="B68" s="102" t="s">
        <v>188</v>
      </c>
      <c r="C68" s="103">
        <v>760</v>
      </c>
    </row>
    <row r="69" ht="20" customHeight="1" spans="1:3">
      <c r="A69" s="102" t="s">
        <v>189</v>
      </c>
      <c r="B69" s="102" t="s">
        <v>190</v>
      </c>
      <c r="C69" s="103">
        <v>129</v>
      </c>
    </row>
    <row r="70" ht="20" customHeight="1" spans="1:3">
      <c r="A70" s="102" t="s">
        <v>191</v>
      </c>
      <c r="B70" s="102" t="s">
        <v>192</v>
      </c>
      <c r="C70" s="103">
        <v>129</v>
      </c>
    </row>
    <row r="71" ht="20" customHeight="1" spans="1:3">
      <c r="A71" s="102" t="s">
        <v>193</v>
      </c>
      <c r="B71" s="102" t="s">
        <v>194</v>
      </c>
      <c r="C71" s="103">
        <v>404</v>
      </c>
    </row>
    <row r="72" ht="20" customHeight="1" spans="1:3">
      <c r="A72" s="102" t="s">
        <v>195</v>
      </c>
      <c r="B72" s="102" t="s">
        <v>196</v>
      </c>
      <c r="C72" s="103">
        <v>404</v>
      </c>
    </row>
    <row r="73" ht="20" customHeight="1" spans="1:3">
      <c r="A73" s="102" t="s">
        <v>197</v>
      </c>
      <c r="B73" s="102" t="s">
        <v>198</v>
      </c>
      <c r="C73" s="103">
        <v>640</v>
      </c>
    </row>
    <row r="74" ht="20" customHeight="1" spans="1:3">
      <c r="A74" s="102" t="s">
        <v>199</v>
      </c>
      <c r="B74" s="102" t="s">
        <v>200</v>
      </c>
      <c r="C74" s="103">
        <v>640</v>
      </c>
    </row>
    <row r="75" ht="20" customHeight="1" spans="1:3">
      <c r="A75" s="102" t="s">
        <v>201</v>
      </c>
      <c r="B75" s="102" t="s">
        <v>202</v>
      </c>
      <c r="C75" s="103">
        <v>212</v>
      </c>
    </row>
    <row r="76" ht="20" customHeight="1" spans="1:3">
      <c r="A76" s="102" t="s">
        <v>203</v>
      </c>
      <c r="B76" s="102" t="s">
        <v>202</v>
      </c>
      <c r="C76" s="103">
        <v>212</v>
      </c>
    </row>
    <row r="77" ht="20" customHeight="1" spans="1:3">
      <c r="A77" s="102" t="s">
        <v>47</v>
      </c>
      <c r="B77" s="102" t="s">
        <v>48</v>
      </c>
      <c r="C77" s="103">
        <v>1118</v>
      </c>
    </row>
    <row r="78" ht="20" customHeight="1" spans="1:3">
      <c r="A78" s="102" t="s">
        <v>204</v>
      </c>
      <c r="B78" s="102" t="s">
        <v>205</v>
      </c>
      <c r="C78" s="103">
        <v>969</v>
      </c>
    </row>
    <row r="79" ht="20" customHeight="1" spans="1:3">
      <c r="A79" s="102" t="s">
        <v>206</v>
      </c>
      <c r="B79" s="102" t="s">
        <v>93</v>
      </c>
      <c r="C79" s="103">
        <v>182</v>
      </c>
    </row>
    <row r="80" ht="20" customHeight="1" spans="1:3">
      <c r="A80" s="102" t="s">
        <v>207</v>
      </c>
      <c r="B80" s="102" t="s">
        <v>103</v>
      </c>
      <c r="C80" s="103">
        <v>88</v>
      </c>
    </row>
    <row r="81" ht="20" customHeight="1" spans="1:3">
      <c r="A81" s="102" t="s">
        <v>208</v>
      </c>
      <c r="B81" s="102" t="s">
        <v>209</v>
      </c>
      <c r="C81" s="103">
        <v>312</v>
      </c>
    </row>
    <row r="82" ht="20" customHeight="1" spans="1:3">
      <c r="A82" s="102" t="s">
        <v>210</v>
      </c>
      <c r="B82" s="102" t="s">
        <v>211</v>
      </c>
      <c r="C82" s="103">
        <v>97</v>
      </c>
    </row>
    <row r="83" ht="20" customHeight="1" spans="1:3">
      <c r="A83" s="102" t="s">
        <v>212</v>
      </c>
      <c r="B83" s="102" t="s">
        <v>213</v>
      </c>
      <c r="C83" s="103">
        <v>173</v>
      </c>
    </row>
    <row r="84" ht="20" customHeight="1" spans="1:3">
      <c r="A84" s="102" t="s">
        <v>214</v>
      </c>
      <c r="B84" s="102" t="s">
        <v>215</v>
      </c>
      <c r="C84" s="103">
        <v>117</v>
      </c>
    </row>
    <row r="85" ht="20" customHeight="1" spans="1:3">
      <c r="A85" s="102" t="s">
        <v>216</v>
      </c>
      <c r="B85" s="102" t="s">
        <v>217</v>
      </c>
      <c r="C85" s="103">
        <v>98</v>
      </c>
    </row>
    <row r="86" ht="20" customHeight="1" spans="1:3">
      <c r="A86" s="102" t="s">
        <v>218</v>
      </c>
      <c r="B86" s="102" t="s">
        <v>93</v>
      </c>
      <c r="C86" s="103">
        <v>86</v>
      </c>
    </row>
    <row r="87" ht="20" customHeight="1" spans="1:3">
      <c r="A87" s="102" t="s">
        <v>219</v>
      </c>
      <c r="B87" s="102" t="s">
        <v>103</v>
      </c>
      <c r="C87" s="103">
        <v>12</v>
      </c>
    </row>
    <row r="88" ht="20" customHeight="1" spans="1:3">
      <c r="A88" s="102" t="s">
        <v>220</v>
      </c>
      <c r="B88" s="102" t="s">
        <v>221</v>
      </c>
      <c r="C88" s="103">
        <v>51</v>
      </c>
    </row>
    <row r="89" ht="20" customHeight="1" spans="1:3">
      <c r="A89" s="102" t="s">
        <v>222</v>
      </c>
      <c r="B89" s="102" t="s">
        <v>221</v>
      </c>
      <c r="C89" s="103">
        <v>51</v>
      </c>
    </row>
    <row r="90" ht="20" customHeight="1" spans="1:3">
      <c r="A90" s="102" t="s">
        <v>49</v>
      </c>
      <c r="B90" s="102" t="s">
        <v>50</v>
      </c>
      <c r="C90" s="103">
        <v>129330</v>
      </c>
    </row>
    <row r="91" ht="20" customHeight="1" spans="1:3">
      <c r="A91" s="102" t="s">
        <v>223</v>
      </c>
      <c r="B91" s="102" t="s">
        <v>224</v>
      </c>
      <c r="C91" s="103">
        <v>1246</v>
      </c>
    </row>
    <row r="92" ht="20" customHeight="1" spans="1:3">
      <c r="A92" s="102" t="s">
        <v>225</v>
      </c>
      <c r="B92" s="102" t="s">
        <v>93</v>
      </c>
      <c r="C92" s="103">
        <v>592</v>
      </c>
    </row>
    <row r="93" ht="20" customHeight="1" spans="1:3">
      <c r="A93" s="102" t="s">
        <v>226</v>
      </c>
      <c r="B93" s="102" t="s">
        <v>103</v>
      </c>
      <c r="C93" s="103">
        <v>76</v>
      </c>
    </row>
    <row r="94" ht="20" customHeight="1" spans="1:3">
      <c r="A94" s="102" t="s">
        <v>227</v>
      </c>
      <c r="B94" s="102" t="s">
        <v>228</v>
      </c>
      <c r="C94" s="103">
        <v>6</v>
      </c>
    </row>
    <row r="95" ht="20" customHeight="1" spans="1:3">
      <c r="A95" s="102" t="s">
        <v>229</v>
      </c>
      <c r="B95" s="102" t="s">
        <v>145</v>
      </c>
      <c r="C95" s="103">
        <v>562</v>
      </c>
    </row>
    <row r="96" ht="20" customHeight="1" spans="1:3">
      <c r="A96" s="102" t="s">
        <v>230</v>
      </c>
      <c r="B96" s="102" t="s">
        <v>231</v>
      </c>
      <c r="C96" s="103">
        <v>10</v>
      </c>
    </row>
    <row r="97" ht="20" customHeight="1" spans="1:3">
      <c r="A97" s="102" t="s">
        <v>232</v>
      </c>
      <c r="B97" s="102" t="s">
        <v>233</v>
      </c>
      <c r="C97" s="103">
        <v>463</v>
      </c>
    </row>
    <row r="98" ht="20" customHeight="1" spans="1:3">
      <c r="A98" s="102" t="s">
        <v>234</v>
      </c>
      <c r="B98" s="102" t="s">
        <v>93</v>
      </c>
      <c r="C98" s="103">
        <v>431</v>
      </c>
    </row>
    <row r="99" ht="20" customHeight="1" spans="1:3">
      <c r="A99" s="102" t="s">
        <v>235</v>
      </c>
      <c r="B99" s="102" t="s">
        <v>236</v>
      </c>
      <c r="C99" s="103">
        <v>32</v>
      </c>
    </row>
    <row r="100" ht="20" customHeight="1" spans="1:3">
      <c r="A100" s="102" t="s">
        <v>237</v>
      </c>
      <c r="B100" s="102" t="s">
        <v>238</v>
      </c>
      <c r="C100" s="103">
        <v>70242</v>
      </c>
    </row>
    <row r="101" ht="20" customHeight="1" spans="1:3">
      <c r="A101" s="102" t="s">
        <v>239</v>
      </c>
      <c r="B101" s="102" t="s">
        <v>240</v>
      </c>
      <c r="C101" s="103">
        <v>8081</v>
      </c>
    </row>
    <row r="102" ht="20" customHeight="1" spans="1:3">
      <c r="A102" s="102" t="s">
        <v>241</v>
      </c>
      <c r="B102" s="102" t="s">
        <v>242</v>
      </c>
      <c r="C102" s="103">
        <v>12600</v>
      </c>
    </row>
    <row r="103" ht="20" customHeight="1" spans="1:3">
      <c r="A103" s="102" t="s">
        <v>243</v>
      </c>
      <c r="B103" s="102" t="s">
        <v>244</v>
      </c>
      <c r="C103" s="103">
        <v>15500</v>
      </c>
    </row>
    <row r="104" ht="20" customHeight="1" spans="1:3">
      <c r="A104" s="102" t="s">
        <v>245</v>
      </c>
      <c r="B104" s="102" t="s">
        <v>246</v>
      </c>
      <c r="C104" s="103">
        <v>683</v>
      </c>
    </row>
    <row r="105" ht="20" customHeight="1" spans="1:3">
      <c r="A105" s="102" t="s">
        <v>247</v>
      </c>
      <c r="B105" s="102" t="s">
        <v>248</v>
      </c>
      <c r="C105" s="103">
        <v>33379</v>
      </c>
    </row>
    <row r="106" ht="20" customHeight="1" spans="1:3">
      <c r="A106" s="102" t="s">
        <v>249</v>
      </c>
      <c r="B106" s="102" t="s">
        <v>250</v>
      </c>
      <c r="C106" s="103">
        <v>1638</v>
      </c>
    </row>
    <row r="107" ht="20" customHeight="1" spans="1:3">
      <c r="A107" s="102" t="s">
        <v>251</v>
      </c>
      <c r="B107" s="102" t="s">
        <v>252</v>
      </c>
      <c r="C107" s="103">
        <v>4</v>
      </c>
    </row>
    <row r="108" ht="20" customHeight="1" spans="1:3">
      <c r="A108" s="102" t="s">
        <v>253</v>
      </c>
      <c r="B108" s="102" t="s">
        <v>254</v>
      </c>
      <c r="C108" s="103">
        <v>148</v>
      </c>
    </row>
    <row r="109" ht="20" customHeight="1" spans="1:3">
      <c r="A109" s="102" t="s">
        <v>255</v>
      </c>
      <c r="B109" s="102" t="s">
        <v>256</v>
      </c>
      <c r="C109" s="103">
        <v>875</v>
      </c>
    </row>
    <row r="110" ht="20" customHeight="1" spans="1:3">
      <c r="A110" s="102" t="s">
        <v>257</v>
      </c>
      <c r="B110" s="102" t="s">
        <v>258</v>
      </c>
      <c r="C110" s="103">
        <v>544</v>
      </c>
    </row>
    <row r="111" ht="20" customHeight="1" spans="1:3">
      <c r="A111" s="102" t="s">
        <v>259</v>
      </c>
      <c r="B111" s="102" t="s">
        <v>260</v>
      </c>
      <c r="C111" s="103">
        <v>67</v>
      </c>
    </row>
    <row r="112" ht="20" customHeight="1" spans="1:3">
      <c r="A112" s="102" t="s">
        <v>261</v>
      </c>
      <c r="B112" s="102" t="s">
        <v>262</v>
      </c>
      <c r="C112" s="103">
        <v>3210</v>
      </c>
    </row>
    <row r="113" ht="20" customHeight="1" spans="1:3">
      <c r="A113" s="102" t="s">
        <v>263</v>
      </c>
      <c r="B113" s="102" t="s">
        <v>264</v>
      </c>
      <c r="C113" s="103">
        <v>2400</v>
      </c>
    </row>
    <row r="114" ht="20" customHeight="1" spans="1:3">
      <c r="A114" s="102" t="s">
        <v>265</v>
      </c>
      <c r="B114" s="102" t="s">
        <v>266</v>
      </c>
      <c r="C114" s="103">
        <v>810</v>
      </c>
    </row>
    <row r="115" ht="20" customHeight="1" spans="1:3">
      <c r="A115" s="102" t="s">
        <v>267</v>
      </c>
      <c r="B115" s="102" t="s">
        <v>268</v>
      </c>
      <c r="C115" s="103">
        <v>2340</v>
      </c>
    </row>
    <row r="116" ht="20" customHeight="1" spans="1:3">
      <c r="A116" s="102" t="s">
        <v>269</v>
      </c>
      <c r="B116" s="102" t="s">
        <v>270</v>
      </c>
      <c r="C116" s="103">
        <v>1940</v>
      </c>
    </row>
    <row r="117" ht="20" customHeight="1" spans="1:3">
      <c r="A117" s="102" t="s">
        <v>271</v>
      </c>
      <c r="B117" s="102" t="s">
        <v>272</v>
      </c>
      <c r="C117" s="103">
        <v>148</v>
      </c>
    </row>
    <row r="118" ht="20" customHeight="1" spans="1:3">
      <c r="A118" s="102" t="s">
        <v>273</v>
      </c>
      <c r="B118" s="102" t="s">
        <v>274</v>
      </c>
      <c r="C118" s="103">
        <v>252</v>
      </c>
    </row>
    <row r="119" ht="20" customHeight="1" spans="1:3">
      <c r="A119" s="102" t="s">
        <v>275</v>
      </c>
      <c r="B119" s="102" t="s">
        <v>276</v>
      </c>
      <c r="C119" s="103">
        <v>1513</v>
      </c>
    </row>
    <row r="120" ht="20" customHeight="1" spans="1:3">
      <c r="A120" s="102" t="s">
        <v>277</v>
      </c>
      <c r="B120" s="102" t="s">
        <v>278</v>
      </c>
      <c r="C120" s="103">
        <v>123</v>
      </c>
    </row>
    <row r="121" ht="20" customHeight="1" spans="1:3">
      <c r="A121" s="102" t="s">
        <v>279</v>
      </c>
      <c r="B121" s="102" t="s">
        <v>280</v>
      </c>
      <c r="C121" s="103">
        <v>1389</v>
      </c>
    </row>
    <row r="122" ht="20" customHeight="1" spans="1:3">
      <c r="A122" s="102" t="s">
        <v>281</v>
      </c>
      <c r="B122" s="102" t="s">
        <v>282</v>
      </c>
      <c r="C122" s="103">
        <v>1785</v>
      </c>
    </row>
    <row r="123" ht="20" customHeight="1" spans="1:3">
      <c r="A123" s="102" t="s">
        <v>283</v>
      </c>
      <c r="B123" s="102" t="s">
        <v>93</v>
      </c>
      <c r="C123" s="103">
        <v>115</v>
      </c>
    </row>
    <row r="124" ht="20" customHeight="1" spans="1:3">
      <c r="A124" s="102" t="s">
        <v>284</v>
      </c>
      <c r="B124" s="102" t="s">
        <v>285</v>
      </c>
      <c r="C124" s="103">
        <v>27</v>
      </c>
    </row>
    <row r="125" ht="20" customHeight="1" spans="1:3">
      <c r="A125" s="102" t="s">
        <v>286</v>
      </c>
      <c r="B125" s="102" t="s">
        <v>287</v>
      </c>
      <c r="C125" s="103">
        <v>1625</v>
      </c>
    </row>
    <row r="126" ht="20" customHeight="1" spans="1:3">
      <c r="A126" s="102" t="s">
        <v>288</v>
      </c>
      <c r="B126" s="102" t="s">
        <v>289</v>
      </c>
      <c r="C126" s="103">
        <v>19</v>
      </c>
    </row>
    <row r="127" ht="20" customHeight="1" spans="1:3">
      <c r="A127" s="102" t="s">
        <v>290</v>
      </c>
      <c r="B127" s="102" t="s">
        <v>291</v>
      </c>
      <c r="C127" s="103">
        <v>82</v>
      </c>
    </row>
    <row r="128" ht="20" customHeight="1" spans="1:3">
      <c r="A128" s="102" t="s">
        <v>292</v>
      </c>
      <c r="B128" s="102" t="s">
        <v>93</v>
      </c>
      <c r="C128" s="103">
        <v>82</v>
      </c>
    </row>
    <row r="129" ht="20" customHeight="1" spans="1:3">
      <c r="A129" s="102" t="s">
        <v>293</v>
      </c>
      <c r="B129" s="102" t="s">
        <v>294</v>
      </c>
      <c r="C129" s="103">
        <v>13700</v>
      </c>
    </row>
    <row r="130" ht="20" customHeight="1" spans="1:3">
      <c r="A130" s="102" t="s">
        <v>295</v>
      </c>
      <c r="B130" s="102" t="s">
        <v>296</v>
      </c>
      <c r="C130" s="103">
        <v>6300</v>
      </c>
    </row>
    <row r="131" ht="20" customHeight="1" spans="1:3">
      <c r="A131" s="102" t="s">
        <v>297</v>
      </c>
      <c r="B131" s="102" t="s">
        <v>298</v>
      </c>
      <c r="C131" s="103">
        <v>7400</v>
      </c>
    </row>
    <row r="132" ht="20" customHeight="1" spans="1:3">
      <c r="A132" s="102" t="s">
        <v>299</v>
      </c>
      <c r="B132" s="102" t="s">
        <v>300</v>
      </c>
      <c r="C132" s="103">
        <v>662</v>
      </c>
    </row>
    <row r="133" ht="20" customHeight="1" spans="1:3">
      <c r="A133" s="102" t="s">
        <v>301</v>
      </c>
      <c r="B133" s="102" t="s">
        <v>302</v>
      </c>
      <c r="C133" s="103">
        <v>662</v>
      </c>
    </row>
    <row r="134" ht="20" customHeight="1" spans="1:3">
      <c r="A134" s="102" t="s">
        <v>303</v>
      </c>
      <c r="B134" s="102" t="s">
        <v>304</v>
      </c>
      <c r="C134" s="103">
        <v>2816</v>
      </c>
    </row>
    <row r="135" ht="20" customHeight="1" spans="1:3">
      <c r="A135" s="102" t="s">
        <v>305</v>
      </c>
      <c r="B135" s="102" t="s">
        <v>306</v>
      </c>
      <c r="C135" s="103">
        <v>620</v>
      </c>
    </row>
    <row r="136" ht="20" customHeight="1" spans="1:3">
      <c r="A136" s="102" t="s">
        <v>307</v>
      </c>
      <c r="B136" s="102" t="s">
        <v>308</v>
      </c>
      <c r="C136" s="103">
        <v>2196</v>
      </c>
    </row>
    <row r="137" ht="20" customHeight="1" spans="1:3">
      <c r="A137" s="102" t="s">
        <v>309</v>
      </c>
      <c r="B137" s="102" t="s">
        <v>310</v>
      </c>
      <c r="C137" s="103">
        <v>29309</v>
      </c>
    </row>
    <row r="138" ht="20" customHeight="1" spans="1:3">
      <c r="A138" s="102" t="s">
        <v>311</v>
      </c>
      <c r="B138" s="102" t="s">
        <v>312</v>
      </c>
      <c r="C138" s="103">
        <v>4174</v>
      </c>
    </row>
    <row r="139" ht="20" customHeight="1" spans="1:3">
      <c r="A139" s="102" t="s">
        <v>313</v>
      </c>
      <c r="B139" s="102" t="s">
        <v>314</v>
      </c>
      <c r="C139" s="103">
        <v>25135</v>
      </c>
    </row>
    <row r="140" ht="20" customHeight="1" spans="1:3">
      <c r="A140" s="102" t="s">
        <v>315</v>
      </c>
      <c r="B140" s="102" t="s">
        <v>316</v>
      </c>
      <c r="C140" s="103">
        <v>261</v>
      </c>
    </row>
    <row r="141" ht="20" customHeight="1" spans="1:3">
      <c r="A141" s="102" t="s">
        <v>317</v>
      </c>
      <c r="B141" s="102" t="s">
        <v>93</v>
      </c>
      <c r="C141" s="103">
        <v>246</v>
      </c>
    </row>
    <row r="142" ht="20" customHeight="1" spans="1:3">
      <c r="A142" s="102" t="s">
        <v>318</v>
      </c>
      <c r="B142" s="102" t="s">
        <v>103</v>
      </c>
      <c r="C142" s="103">
        <v>6</v>
      </c>
    </row>
    <row r="143" ht="20" customHeight="1" spans="1:3">
      <c r="A143" s="102" t="s">
        <v>319</v>
      </c>
      <c r="B143" s="102" t="s">
        <v>320</v>
      </c>
      <c r="C143" s="103">
        <v>10</v>
      </c>
    </row>
    <row r="144" ht="20" customHeight="1" spans="1:3">
      <c r="A144" s="102" t="s">
        <v>321</v>
      </c>
      <c r="B144" s="102" t="s">
        <v>322</v>
      </c>
      <c r="C144" s="103">
        <v>62</v>
      </c>
    </row>
    <row r="145" ht="20" customHeight="1" spans="1:3">
      <c r="A145" s="102" t="s">
        <v>323</v>
      </c>
      <c r="B145" s="102" t="s">
        <v>322</v>
      </c>
      <c r="C145" s="103">
        <v>62</v>
      </c>
    </row>
    <row r="146" ht="20" customHeight="1" spans="1:3">
      <c r="A146" s="102" t="s">
        <v>51</v>
      </c>
      <c r="B146" s="102" t="s">
        <v>52</v>
      </c>
      <c r="C146" s="103">
        <v>31092</v>
      </c>
    </row>
    <row r="147" ht="20" customHeight="1" spans="1:3">
      <c r="A147" s="102" t="s">
        <v>324</v>
      </c>
      <c r="B147" s="102" t="s">
        <v>325</v>
      </c>
      <c r="C147" s="103">
        <v>277</v>
      </c>
    </row>
    <row r="148" ht="20" customHeight="1" spans="1:3">
      <c r="A148" s="102" t="s">
        <v>326</v>
      </c>
      <c r="B148" s="102" t="s">
        <v>93</v>
      </c>
      <c r="C148" s="103">
        <v>277</v>
      </c>
    </row>
    <row r="149" ht="20" customHeight="1" spans="1:3">
      <c r="A149" s="102" t="s">
        <v>327</v>
      </c>
      <c r="B149" s="102" t="s">
        <v>328</v>
      </c>
      <c r="C149" s="103">
        <v>1617</v>
      </c>
    </row>
    <row r="150" ht="20" customHeight="1" spans="1:3">
      <c r="A150" s="102" t="s">
        <v>329</v>
      </c>
      <c r="B150" s="102" t="s">
        <v>330</v>
      </c>
      <c r="C150" s="103">
        <v>1505</v>
      </c>
    </row>
    <row r="151" ht="20" customHeight="1" spans="1:3">
      <c r="A151" s="102" t="s">
        <v>331</v>
      </c>
      <c r="B151" s="102" t="s">
        <v>332</v>
      </c>
      <c r="C151" s="103">
        <v>113</v>
      </c>
    </row>
    <row r="152" ht="20" customHeight="1" spans="1:3">
      <c r="A152" s="102" t="s">
        <v>333</v>
      </c>
      <c r="B152" s="102" t="s">
        <v>334</v>
      </c>
      <c r="C152" s="103">
        <v>8239</v>
      </c>
    </row>
    <row r="153" ht="20" customHeight="1" spans="1:3">
      <c r="A153" s="102" t="s">
        <v>335</v>
      </c>
      <c r="B153" s="102" t="s">
        <v>336</v>
      </c>
      <c r="C153" s="103">
        <v>2276</v>
      </c>
    </row>
    <row r="154" ht="20" customHeight="1" spans="1:3">
      <c r="A154" s="102" t="s">
        <v>337</v>
      </c>
      <c r="B154" s="102" t="s">
        <v>338</v>
      </c>
      <c r="C154" s="103">
        <v>5964</v>
      </c>
    </row>
    <row r="155" ht="20" customHeight="1" spans="1:3">
      <c r="A155" s="102" t="s">
        <v>339</v>
      </c>
      <c r="B155" s="102" t="s">
        <v>340</v>
      </c>
      <c r="C155" s="103">
        <v>8106</v>
      </c>
    </row>
    <row r="156" ht="20" customHeight="1" spans="1:3">
      <c r="A156" s="102" t="s">
        <v>341</v>
      </c>
      <c r="B156" s="102" t="s">
        <v>342</v>
      </c>
      <c r="C156" s="103">
        <v>2238</v>
      </c>
    </row>
    <row r="157" ht="20" customHeight="1" spans="1:3">
      <c r="A157" s="102" t="s">
        <v>343</v>
      </c>
      <c r="B157" s="102" t="s">
        <v>344</v>
      </c>
      <c r="C157" s="103">
        <v>5816</v>
      </c>
    </row>
    <row r="158" ht="20" customHeight="1" spans="1:3">
      <c r="A158" s="102" t="s">
        <v>345</v>
      </c>
      <c r="B158" s="102" t="s">
        <v>346</v>
      </c>
      <c r="C158" s="103">
        <v>52</v>
      </c>
    </row>
    <row r="159" ht="20" customHeight="1" spans="1:3">
      <c r="A159" s="102" t="s">
        <v>347</v>
      </c>
      <c r="B159" s="102" t="s">
        <v>348</v>
      </c>
      <c r="C159" s="103">
        <v>4270</v>
      </c>
    </row>
    <row r="160" ht="20" customHeight="1" spans="1:3">
      <c r="A160" s="102" t="s">
        <v>349</v>
      </c>
      <c r="B160" s="102" t="s">
        <v>350</v>
      </c>
      <c r="C160" s="103">
        <v>462</v>
      </c>
    </row>
    <row r="161" ht="20" customHeight="1" spans="1:3">
      <c r="A161" s="102" t="s">
        <v>351</v>
      </c>
      <c r="B161" s="102" t="s">
        <v>352</v>
      </c>
      <c r="C161" s="103">
        <v>3807</v>
      </c>
    </row>
    <row r="162" ht="20" customHeight="1" spans="1:3">
      <c r="A162" s="102" t="s">
        <v>353</v>
      </c>
      <c r="B162" s="102" t="s">
        <v>354</v>
      </c>
      <c r="C162" s="103">
        <v>2365</v>
      </c>
    </row>
    <row r="163" ht="20" customHeight="1" spans="1:3">
      <c r="A163" s="102" t="s">
        <v>355</v>
      </c>
      <c r="B163" s="102" t="s">
        <v>356</v>
      </c>
      <c r="C163" s="103">
        <v>2035</v>
      </c>
    </row>
    <row r="164" ht="20" customHeight="1" spans="1:3">
      <c r="A164" s="102" t="s">
        <v>357</v>
      </c>
      <c r="B164" s="102" t="s">
        <v>358</v>
      </c>
      <c r="C164" s="103">
        <v>330</v>
      </c>
    </row>
    <row r="165" ht="20" customHeight="1" spans="1:3">
      <c r="A165" s="102" t="s">
        <v>359</v>
      </c>
      <c r="B165" s="102" t="s">
        <v>360</v>
      </c>
      <c r="C165" s="103">
        <v>4116</v>
      </c>
    </row>
    <row r="166" ht="20" customHeight="1" spans="1:3">
      <c r="A166" s="102" t="s">
        <v>361</v>
      </c>
      <c r="B166" s="102" t="s">
        <v>362</v>
      </c>
      <c r="C166" s="103">
        <v>4116</v>
      </c>
    </row>
    <row r="167" ht="20" customHeight="1" spans="1:3">
      <c r="A167" s="102" t="s">
        <v>363</v>
      </c>
      <c r="B167" s="102" t="s">
        <v>364</v>
      </c>
      <c r="C167" s="103">
        <v>1735</v>
      </c>
    </row>
    <row r="168" ht="20" customHeight="1" spans="1:3">
      <c r="A168" s="102" t="s">
        <v>365</v>
      </c>
      <c r="B168" s="102" t="s">
        <v>366</v>
      </c>
      <c r="C168" s="103">
        <v>1721</v>
      </c>
    </row>
    <row r="169" ht="20" customHeight="1" spans="1:3">
      <c r="A169" s="102" t="s">
        <v>367</v>
      </c>
      <c r="B169" s="102" t="s">
        <v>368</v>
      </c>
      <c r="C169" s="103">
        <v>14</v>
      </c>
    </row>
    <row r="170" ht="20" customHeight="1" spans="1:3">
      <c r="A170" s="102" t="s">
        <v>369</v>
      </c>
      <c r="B170" s="102" t="s">
        <v>370</v>
      </c>
      <c r="C170" s="103">
        <v>47</v>
      </c>
    </row>
    <row r="171" ht="20" customHeight="1" spans="1:3">
      <c r="A171" s="102" t="s">
        <v>371</v>
      </c>
      <c r="B171" s="102" t="s">
        <v>372</v>
      </c>
      <c r="C171" s="103">
        <v>47</v>
      </c>
    </row>
    <row r="172" ht="20" customHeight="1" spans="1:3">
      <c r="A172" s="102" t="s">
        <v>373</v>
      </c>
      <c r="B172" s="102" t="s">
        <v>374</v>
      </c>
      <c r="C172" s="103">
        <v>321</v>
      </c>
    </row>
    <row r="173" ht="20" customHeight="1" spans="1:3">
      <c r="A173" s="102" t="s">
        <v>375</v>
      </c>
      <c r="B173" s="102" t="s">
        <v>93</v>
      </c>
      <c r="C173" s="103">
        <v>321</v>
      </c>
    </row>
    <row r="174" ht="20" customHeight="1" spans="1:3">
      <c r="A174" s="102" t="s">
        <v>53</v>
      </c>
      <c r="B174" s="102" t="s">
        <v>54</v>
      </c>
      <c r="C174" s="103">
        <v>3159</v>
      </c>
    </row>
    <row r="175" ht="20" customHeight="1" spans="1:3">
      <c r="A175" s="102" t="s">
        <v>376</v>
      </c>
      <c r="B175" s="102" t="s">
        <v>377</v>
      </c>
      <c r="C175" s="103">
        <v>224</v>
      </c>
    </row>
    <row r="176" ht="20" customHeight="1" spans="1:3">
      <c r="A176" s="102" t="s">
        <v>378</v>
      </c>
      <c r="B176" s="102" t="s">
        <v>93</v>
      </c>
      <c r="C176" s="103">
        <v>224</v>
      </c>
    </row>
    <row r="177" ht="20" customHeight="1" spans="1:3">
      <c r="A177" s="102" t="s">
        <v>379</v>
      </c>
      <c r="B177" s="102" t="s">
        <v>380</v>
      </c>
      <c r="C177" s="103">
        <v>91</v>
      </c>
    </row>
    <row r="178" ht="20" customHeight="1" spans="1:3">
      <c r="A178" s="102" t="s">
        <v>381</v>
      </c>
      <c r="B178" s="102" t="s">
        <v>382</v>
      </c>
      <c r="C178" s="103">
        <v>12</v>
      </c>
    </row>
    <row r="179" ht="20" customHeight="1" spans="1:3">
      <c r="A179" s="102" t="s">
        <v>383</v>
      </c>
      <c r="B179" s="102" t="s">
        <v>384</v>
      </c>
      <c r="C179" s="103">
        <v>79</v>
      </c>
    </row>
    <row r="180" ht="20" customHeight="1" spans="1:3">
      <c r="A180" s="102" t="s">
        <v>385</v>
      </c>
      <c r="B180" s="102" t="s">
        <v>386</v>
      </c>
      <c r="C180" s="103">
        <v>2843</v>
      </c>
    </row>
    <row r="181" ht="20" customHeight="1" spans="1:3">
      <c r="A181" s="102" t="s">
        <v>387</v>
      </c>
      <c r="B181" s="102" t="s">
        <v>386</v>
      </c>
      <c r="C181" s="103">
        <v>2843</v>
      </c>
    </row>
    <row r="182" ht="20" customHeight="1" spans="1:3">
      <c r="A182" s="102" t="s">
        <v>55</v>
      </c>
      <c r="B182" s="102" t="s">
        <v>56</v>
      </c>
      <c r="C182" s="103">
        <v>19879</v>
      </c>
    </row>
    <row r="183" ht="20" customHeight="1" spans="1:3">
      <c r="A183" s="102" t="s">
        <v>388</v>
      </c>
      <c r="B183" s="102" t="s">
        <v>389</v>
      </c>
      <c r="C183" s="103">
        <v>14405</v>
      </c>
    </row>
    <row r="184" ht="20" customHeight="1" spans="1:3">
      <c r="A184" s="102" t="s">
        <v>390</v>
      </c>
      <c r="B184" s="102" t="s">
        <v>93</v>
      </c>
      <c r="C184" s="103">
        <v>11746</v>
      </c>
    </row>
    <row r="185" ht="20" customHeight="1" spans="1:3">
      <c r="A185" s="102" t="s">
        <v>391</v>
      </c>
      <c r="B185" s="102" t="s">
        <v>103</v>
      </c>
      <c r="C185" s="103">
        <v>605</v>
      </c>
    </row>
    <row r="186" ht="20" customHeight="1" spans="1:3">
      <c r="A186" s="102" t="s">
        <v>392</v>
      </c>
      <c r="B186" s="102" t="s">
        <v>393</v>
      </c>
      <c r="C186" s="103">
        <v>1139</v>
      </c>
    </row>
    <row r="187" ht="20" customHeight="1" spans="1:3">
      <c r="A187" s="102" t="s">
        <v>394</v>
      </c>
      <c r="B187" s="102" t="s">
        <v>395</v>
      </c>
      <c r="C187" s="103">
        <v>915</v>
      </c>
    </row>
    <row r="188" ht="20" customHeight="1" spans="1:3">
      <c r="A188" s="102" t="s">
        <v>396</v>
      </c>
      <c r="B188" s="102" t="s">
        <v>397</v>
      </c>
      <c r="C188" s="103">
        <v>139</v>
      </c>
    </row>
    <row r="189" ht="20" customHeight="1" spans="1:3">
      <c r="A189" s="102" t="s">
        <v>398</v>
      </c>
      <c r="B189" s="102" t="s">
        <v>397</v>
      </c>
      <c r="C189" s="103">
        <v>139</v>
      </c>
    </row>
    <row r="190" ht="20" customHeight="1" spans="1:3">
      <c r="A190" s="102" t="s">
        <v>399</v>
      </c>
      <c r="B190" s="102" t="s">
        <v>400</v>
      </c>
      <c r="C190" s="103">
        <v>5167</v>
      </c>
    </row>
    <row r="191" ht="20" customHeight="1" spans="1:3">
      <c r="A191" s="102" t="s">
        <v>401</v>
      </c>
      <c r="B191" s="102" t="s">
        <v>400</v>
      </c>
      <c r="C191" s="103">
        <v>5167</v>
      </c>
    </row>
    <row r="192" ht="20" customHeight="1" spans="1:3">
      <c r="A192" s="102" t="s">
        <v>402</v>
      </c>
      <c r="B192" s="102" t="s">
        <v>403</v>
      </c>
      <c r="C192" s="103">
        <v>168</v>
      </c>
    </row>
    <row r="193" ht="20" customHeight="1" spans="1:3">
      <c r="A193" s="102" t="s">
        <v>404</v>
      </c>
      <c r="B193" s="102" t="s">
        <v>403</v>
      </c>
      <c r="C193" s="103">
        <v>168</v>
      </c>
    </row>
    <row r="194" ht="20" customHeight="1" spans="1:3">
      <c r="A194" s="102" t="s">
        <v>57</v>
      </c>
      <c r="B194" s="102" t="s">
        <v>58</v>
      </c>
      <c r="C194" s="103">
        <v>79751</v>
      </c>
    </row>
    <row r="195" ht="20" customHeight="1" spans="1:3">
      <c r="A195" s="102" t="s">
        <v>405</v>
      </c>
      <c r="B195" s="102" t="s">
        <v>406</v>
      </c>
      <c r="C195" s="103">
        <v>38580</v>
      </c>
    </row>
    <row r="196" ht="20" customHeight="1" spans="1:3">
      <c r="A196" s="102" t="s">
        <v>407</v>
      </c>
      <c r="B196" s="102" t="s">
        <v>93</v>
      </c>
      <c r="C196" s="103">
        <v>1958</v>
      </c>
    </row>
    <row r="197" ht="20" customHeight="1" spans="1:3">
      <c r="A197" s="102" t="s">
        <v>408</v>
      </c>
      <c r="B197" s="102" t="s">
        <v>145</v>
      </c>
      <c r="C197" s="103">
        <v>11832</v>
      </c>
    </row>
    <row r="198" ht="20" customHeight="1" spans="1:3">
      <c r="A198" s="102" t="s">
        <v>409</v>
      </c>
      <c r="B198" s="102" t="s">
        <v>410</v>
      </c>
      <c r="C198" s="103">
        <v>87</v>
      </c>
    </row>
    <row r="199" ht="20" customHeight="1" spans="1:3">
      <c r="A199" s="102" t="s">
        <v>411</v>
      </c>
      <c r="B199" s="102" t="s">
        <v>412</v>
      </c>
      <c r="C199" s="103">
        <v>360</v>
      </c>
    </row>
    <row r="200" ht="20" customHeight="1" spans="1:3">
      <c r="A200" s="102" t="s">
        <v>413</v>
      </c>
      <c r="B200" s="102" t="s">
        <v>414</v>
      </c>
      <c r="C200" s="103">
        <v>19469</v>
      </c>
    </row>
    <row r="201" ht="20" customHeight="1" spans="1:3">
      <c r="A201" s="102" t="s">
        <v>415</v>
      </c>
      <c r="B201" s="102" t="s">
        <v>416</v>
      </c>
      <c r="C201" s="103">
        <v>4090</v>
      </c>
    </row>
    <row r="202" ht="20" customHeight="1" spans="1:3">
      <c r="A202" s="102" t="s">
        <v>417</v>
      </c>
      <c r="B202" s="102" t="s">
        <v>418</v>
      </c>
      <c r="C202" s="103">
        <v>712</v>
      </c>
    </row>
    <row r="203" ht="20" customHeight="1" spans="1:3">
      <c r="A203" s="102" t="s">
        <v>419</v>
      </c>
      <c r="B203" s="102" t="s">
        <v>420</v>
      </c>
      <c r="C203" s="103">
        <v>45</v>
      </c>
    </row>
    <row r="204" ht="20" customHeight="1" spans="1:3">
      <c r="A204" s="102" t="s">
        <v>421</v>
      </c>
      <c r="B204" s="102" t="s">
        <v>422</v>
      </c>
      <c r="C204" s="103">
        <v>28</v>
      </c>
    </row>
    <row r="205" ht="20" customHeight="1" spans="1:3">
      <c r="A205" s="102" t="s">
        <v>423</v>
      </c>
      <c r="B205" s="102" t="s">
        <v>424</v>
      </c>
      <c r="C205" s="103">
        <v>632</v>
      </c>
    </row>
    <row r="206" ht="20" customHeight="1" spans="1:3">
      <c r="A206" s="102" t="s">
        <v>425</v>
      </c>
      <c r="B206" s="102" t="s">
        <v>93</v>
      </c>
      <c r="C206" s="103">
        <v>388</v>
      </c>
    </row>
    <row r="207" ht="20" customHeight="1" spans="1:3">
      <c r="A207" s="102" t="s">
        <v>426</v>
      </c>
      <c r="B207" s="102" t="s">
        <v>427</v>
      </c>
      <c r="C207" s="103">
        <v>227</v>
      </c>
    </row>
    <row r="208" ht="20" customHeight="1" spans="1:3">
      <c r="A208" s="102" t="s">
        <v>428</v>
      </c>
      <c r="B208" s="102" t="s">
        <v>429</v>
      </c>
      <c r="C208" s="103">
        <v>3</v>
      </c>
    </row>
    <row r="209" ht="20" customHeight="1" spans="1:3">
      <c r="A209" s="102" t="s">
        <v>430</v>
      </c>
      <c r="B209" s="102" t="s">
        <v>431</v>
      </c>
      <c r="C209" s="103">
        <v>15</v>
      </c>
    </row>
    <row r="210" ht="20" customHeight="1" spans="1:3">
      <c r="A210" s="102" t="s">
        <v>432</v>
      </c>
      <c r="B210" s="102" t="s">
        <v>433</v>
      </c>
      <c r="C210" s="103">
        <v>5002</v>
      </c>
    </row>
    <row r="211" ht="20" customHeight="1" spans="1:3">
      <c r="A211" s="102" t="s">
        <v>434</v>
      </c>
      <c r="B211" s="102" t="s">
        <v>435</v>
      </c>
      <c r="C211" s="103">
        <v>3684</v>
      </c>
    </row>
    <row r="212" ht="20" customHeight="1" spans="1:3">
      <c r="A212" s="102" t="s">
        <v>436</v>
      </c>
      <c r="B212" s="102" t="s">
        <v>437</v>
      </c>
      <c r="C212" s="103">
        <v>1165</v>
      </c>
    </row>
    <row r="213" ht="20" customHeight="1" spans="1:3">
      <c r="A213" s="102" t="s">
        <v>438</v>
      </c>
      <c r="B213" s="102" t="s">
        <v>439</v>
      </c>
      <c r="C213" s="103">
        <v>8</v>
      </c>
    </row>
    <row r="214" ht="20" customHeight="1" spans="1:3">
      <c r="A214" s="102" t="s">
        <v>440</v>
      </c>
      <c r="B214" s="102" t="s">
        <v>441</v>
      </c>
      <c r="C214" s="103">
        <v>34</v>
      </c>
    </row>
    <row r="215" ht="20" customHeight="1" spans="1:3">
      <c r="A215" s="102" t="s">
        <v>442</v>
      </c>
      <c r="B215" s="102" t="s">
        <v>443</v>
      </c>
      <c r="C215" s="103">
        <v>110</v>
      </c>
    </row>
    <row r="216" ht="20" customHeight="1" spans="1:3">
      <c r="A216" s="102" t="s">
        <v>444</v>
      </c>
      <c r="B216" s="102" t="s">
        <v>445</v>
      </c>
      <c r="C216" s="103">
        <v>6472</v>
      </c>
    </row>
    <row r="217" ht="20" customHeight="1" spans="1:3">
      <c r="A217" s="102" t="s">
        <v>446</v>
      </c>
      <c r="B217" s="102" t="s">
        <v>447</v>
      </c>
      <c r="C217" s="103">
        <v>100</v>
      </c>
    </row>
    <row r="218" ht="20" customHeight="1" spans="1:3">
      <c r="A218" s="102" t="s">
        <v>448</v>
      </c>
      <c r="B218" s="102" t="s">
        <v>449</v>
      </c>
      <c r="C218" s="103">
        <v>6372</v>
      </c>
    </row>
    <row r="219" ht="20" customHeight="1" spans="1:3">
      <c r="A219" s="102" t="s">
        <v>450</v>
      </c>
      <c r="B219" s="102" t="s">
        <v>451</v>
      </c>
      <c r="C219" s="103">
        <v>2773</v>
      </c>
    </row>
    <row r="220" ht="20" customHeight="1" spans="1:3">
      <c r="A220" s="102" t="s">
        <v>452</v>
      </c>
      <c r="B220" s="102" t="s">
        <v>453</v>
      </c>
      <c r="C220" s="103">
        <v>667</v>
      </c>
    </row>
    <row r="221" ht="20" customHeight="1" spans="1:3">
      <c r="A221" s="102" t="s">
        <v>454</v>
      </c>
      <c r="B221" s="102" t="s">
        <v>455</v>
      </c>
      <c r="C221" s="103">
        <v>2106</v>
      </c>
    </row>
    <row r="222" ht="20" customHeight="1" spans="1:3">
      <c r="A222" s="102" t="s">
        <v>456</v>
      </c>
      <c r="B222" s="102" t="s">
        <v>457</v>
      </c>
      <c r="C222" s="103">
        <v>6580</v>
      </c>
    </row>
    <row r="223" ht="20" customHeight="1" spans="1:3">
      <c r="A223" s="102" t="s">
        <v>458</v>
      </c>
      <c r="B223" s="102" t="s">
        <v>459</v>
      </c>
      <c r="C223" s="103">
        <v>6580</v>
      </c>
    </row>
    <row r="224" ht="20" customHeight="1" spans="1:3">
      <c r="A224" s="102" t="s">
        <v>460</v>
      </c>
      <c r="B224" s="102" t="s">
        <v>461</v>
      </c>
      <c r="C224" s="103">
        <v>19711</v>
      </c>
    </row>
    <row r="225" ht="20" customHeight="1" spans="1:3">
      <c r="A225" s="102" t="s">
        <v>462</v>
      </c>
      <c r="B225" s="102" t="s">
        <v>463</v>
      </c>
      <c r="C225" s="103">
        <v>19711</v>
      </c>
    </row>
    <row r="226" ht="20" customHeight="1" spans="1:3">
      <c r="A226" s="102" t="s">
        <v>59</v>
      </c>
      <c r="B226" s="102" t="s">
        <v>60</v>
      </c>
      <c r="C226" s="103">
        <v>4954</v>
      </c>
    </row>
    <row r="227" ht="20" customHeight="1" spans="1:3">
      <c r="A227" s="102" t="s">
        <v>464</v>
      </c>
      <c r="B227" s="102" t="s">
        <v>465</v>
      </c>
      <c r="C227" s="103">
        <v>4954</v>
      </c>
    </row>
    <row r="228" ht="20" customHeight="1" spans="1:3">
      <c r="A228" s="102" t="s">
        <v>466</v>
      </c>
      <c r="B228" s="102" t="s">
        <v>93</v>
      </c>
      <c r="C228" s="103">
        <v>366</v>
      </c>
    </row>
    <row r="229" ht="20" customHeight="1" spans="1:3">
      <c r="A229" s="102" t="s">
        <v>467</v>
      </c>
      <c r="B229" s="102" t="s">
        <v>468</v>
      </c>
      <c r="C229" s="103">
        <v>3214</v>
      </c>
    </row>
    <row r="230" ht="20" customHeight="1" spans="1:3">
      <c r="A230" s="102" t="s">
        <v>469</v>
      </c>
      <c r="B230" s="102" t="s">
        <v>470</v>
      </c>
      <c r="C230" s="103">
        <v>1373</v>
      </c>
    </row>
    <row r="231" ht="20" customHeight="1" spans="1:3">
      <c r="A231" s="102" t="s">
        <v>63</v>
      </c>
      <c r="B231" s="102" t="s">
        <v>64</v>
      </c>
      <c r="C231" s="103">
        <v>1030</v>
      </c>
    </row>
    <row r="232" ht="20" customHeight="1" spans="1:3">
      <c r="A232" s="102" t="s">
        <v>471</v>
      </c>
      <c r="B232" s="102" t="s">
        <v>472</v>
      </c>
      <c r="C232" s="103">
        <v>1030</v>
      </c>
    </row>
    <row r="233" ht="20" customHeight="1" spans="1:3">
      <c r="A233" s="102" t="s">
        <v>473</v>
      </c>
      <c r="B233" s="102" t="s">
        <v>93</v>
      </c>
      <c r="C233" s="103">
        <v>275</v>
      </c>
    </row>
    <row r="234" ht="20" customHeight="1" spans="1:3">
      <c r="A234" s="102" t="s">
        <v>474</v>
      </c>
      <c r="B234" s="102" t="s">
        <v>145</v>
      </c>
      <c r="C234" s="103">
        <v>193</v>
      </c>
    </row>
    <row r="235" ht="20" customHeight="1" spans="1:3">
      <c r="A235" s="102" t="s">
        <v>475</v>
      </c>
      <c r="B235" s="102" t="s">
        <v>476</v>
      </c>
      <c r="C235" s="103">
        <v>563</v>
      </c>
    </row>
    <row r="236" ht="20" customHeight="1" spans="1:3">
      <c r="A236" s="102" t="s">
        <v>71</v>
      </c>
      <c r="B236" s="102" t="s">
        <v>72</v>
      </c>
      <c r="C236" s="103">
        <v>22088</v>
      </c>
    </row>
    <row r="237" ht="20" customHeight="1" spans="1:3">
      <c r="A237" s="102" t="s">
        <v>477</v>
      </c>
      <c r="B237" s="102" t="s">
        <v>478</v>
      </c>
      <c r="C237" s="103">
        <v>8940</v>
      </c>
    </row>
    <row r="238" ht="20" customHeight="1" spans="1:3">
      <c r="A238" s="102" t="s">
        <v>479</v>
      </c>
      <c r="B238" s="102" t="s">
        <v>480</v>
      </c>
      <c r="C238" s="103">
        <v>557</v>
      </c>
    </row>
    <row r="239" ht="20" customHeight="1" spans="1:3">
      <c r="A239" s="102" t="s">
        <v>481</v>
      </c>
      <c r="B239" s="102" t="s">
        <v>482</v>
      </c>
      <c r="C239" s="103">
        <v>7188</v>
      </c>
    </row>
    <row r="240" ht="20" customHeight="1" spans="1:3">
      <c r="A240" s="102" t="s">
        <v>483</v>
      </c>
      <c r="B240" s="102" t="s">
        <v>484</v>
      </c>
      <c r="C240" s="103">
        <v>1195</v>
      </c>
    </row>
    <row r="241" ht="20" customHeight="1" spans="1:3">
      <c r="A241" s="102" t="s">
        <v>485</v>
      </c>
      <c r="B241" s="102" t="s">
        <v>486</v>
      </c>
      <c r="C241" s="103">
        <v>13148</v>
      </c>
    </row>
    <row r="242" ht="20" customHeight="1" spans="1:3">
      <c r="A242" s="102" t="s">
        <v>487</v>
      </c>
      <c r="B242" s="102" t="s">
        <v>488</v>
      </c>
      <c r="C242" s="103">
        <v>13148</v>
      </c>
    </row>
    <row r="243" ht="20" customHeight="1" spans="1:3">
      <c r="A243" s="102" t="s">
        <v>73</v>
      </c>
      <c r="B243" s="102" t="s">
        <v>74</v>
      </c>
      <c r="C243" s="103">
        <v>3735</v>
      </c>
    </row>
    <row r="244" ht="20" customHeight="1" spans="1:3">
      <c r="A244" s="102" t="s">
        <v>489</v>
      </c>
      <c r="B244" s="102" t="s">
        <v>490</v>
      </c>
      <c r="C244" s="103">
        <v>3013</v>
      </c>
    </row>
    <row r="245" ht="20" customHeight="1" spans="1:3">
      <c r="A245" s="102" t="s">
        <v>491</v>
      </c>
      <c r="B245" s="102" t="s">
        <v>93</v>
      </c>
      <c r="C245" s="103">
        <v>231</v>
      </c>
    </row>
    <row r="246" ht="20" customHeight="1" spans="1:3">
      <c r="A246" s="102" t="s">
        <v>492</v>
      </c>
      <c r="B246" s="102" t="s">
        <v>103</v>
      </c>
      <c r="C246" s="103">
        <v>11</v>
      </c>
    </row>
    <row r="247" ht="20" customHeight="1" spans="1:3">
      <c r="A247" s="102" t="s">
        <v>493</v>
      </c>
      <c r="B247" s="102" t="s">
        <v>494</v>
      </c>
      <c r="C247" s="103">
        <v>2771</v>
      </c>
    </row>
    <row r="248" ht="20" customHeight="1" spans="1:3">
      <c r="A248" s="102" t="s">
        <v>495</v>
      </c>
      <c r="B248" s="102" t="s">
        <v>496</v>
      </c>
      <c r="C248" s="103">
        <v>722</v>
      </c>
    </row>
    <row r="249" ht="20" customHeight="1" spans="1:3">
      <c r="A249" s="102" t="s">
        <v>497</v>
      </c>
      <c r="B249" s="102" t="s">
        <v>498</v>
      </c>
      <c r="C249" s="103">
        <v>722</v>
      </c>
    </row>
    <row r="250" ht="20" customHeight="1" spans="1:3">
      <c r="A250" s="102" t="s">
        <v>75</v>
      </c>
      <c r="B250" s="102" t="s">
        <v>76</v>
      </c>
      <c r="C250" s="103">
        <v>478</v>
      </c>
    </row>
    <row r="251" ht="20" customHeight="1" spans="1:3">
      <c r="A251" s="102" t="s">
        <v>499</v>
      </c>
      <c r="B251" s="102" t="s">
        <v>500</v>
      </c>
      <c r="C251" s="103">
        <v>398</v>
      </c>
    </row>
    <row r="252" ht="20" customHeight="1" spans="1:3">
      <c r="A252" s="102" t="s">
        <v>501</v>
      </c>
      <c r="B252" s="102" t="s">
        <v>93</v>
      </c>
      <c r="C252" s="103">
        <v>392</v>
      </c>
    </row>
    <row r="253" ht="20" customHeight="1" spans="1:3">
      <c r="A253" s="102" t="s">
        <v>502</v>
      </c>
      <c r="B253" s="102" t="s">
        <v>103</v>
      </c>
      <c r="C253" s="103">
        <v>6</v>
      </c>
    </row>
    <row r="254" ht="20" customHeight="1" spans="1:3">
      <c r="A254" s="102" t="s">
        <v>503</v>
      </c>
      <c r="B254" s="102" t="s">
        <v>504</v>
      </c>
      <c r="C254" s="103">
        <v>80</v>
      </c>
    </row>
    <row r="255" ht="20" customHeight="1" spans="1:3">
      <c r="A255" s="102" t="s">
        <v>505</v>
      </c>
      <c r="B255" s="102" t="s">
        <v>93</v>
      </c>
      <c r="C255" s="103">
        <v>80</v>
      </c>
    </row>
    <row r="256" ht="20" customHeight="1" spans="1:3">
      <c r="A256" s="102" t="s">
        <v>77</v>
      </c>
      <c r="B256" s="102" t="s">
        <v>78</v>
      </c>
      <c r="C256" s="103">
        <v>4300</v>
      </c>
    </row>
    <row r="257" ht="20" customHeight="1" spans="1:3">
      <c r="A257" s="102" t="s">
        <v>81</v>
      </c>
      <c r="B257" s="102" t="s">
        <v>82</v>
      </c>
      <c r="C257" s="103">
        <v>10174</v>
      </c>
    </row>
    <row r="258" ht="20" customHeight="1" spans="1:3">
      <c r="A258" s="102" t="s">
        <v>506</v>
      </c>
      <c r="B258" s="102" t="s">
        <v>507</v>
      </c>
      <c r="C258" s="103">
        <v>10174</v>
      </c>
    </row>
    <row r="259" ht="20" customHeight="1" spans="1:3">
      <c r="A259" s="102" t="s">
        <v>508</v>
      </c>
      <c r="B259" s="102" t="s">
        <v>509</v>
      </c>
      <c r="C259" s="103">
        <v>10174</v>
      </c>
    </row>
    <row r="260" ht="20" customHeight="1" spans="1:3">
      <c r="A260" s="102" t="s">
        <v>83</v>
      </c>
      <c r="B260" s="102" t="s">
        <v>84</v>
      </c>
      <c r="C260" s="103">
        <v>839</v>
      </c>
    </row>
    <row r="261" ht="20" customHeight="1" spans="1:3">
      <c r="A261" s="102" t="s">
        <v>510</v>
      </c>
      <c r="B261" s="102" t="s">
        <v>511</v>
      </c>
      <c r="C261" s="103">
        <v>839</v>
      </c>
    </row>
    <row r="262" ht="20" customHeight="1" spans="1:3">
      <c r="A262" s="102" t="s">
        <v>512</v>
      </c>
      <c r="B262" s="102" t="s">
        <v>513</v>
      </c>
      <c r="C262" s="103">
        <v>839</v>
      </c>
    </row>
    <row r="263" ht="20" customHeight="1" spans="1:3">
      <c r="A263" s="102" t="s">
        <v>85</v>
      </c>
      <c r="B263" s="102" t="s">
        <v>86</v>
      </c>
      <c r="C263" s="103">
        <v>10276</v>
      </c>
    </row>
    <row r="264" ht="20" customHeight="1" spans="1:3">
      <c r="A264" s="102" t="s">
        <v>514</v>
      </c>
      <c r="B264" s="102" t="s">
        <v>515</v>
      </c>
      <c r="C264" s="103">
        <v>10276</v>
      </c>
    </row>
    <row r="265" ht="20" customHeight="1" spans="1:3">
      <c r="A265" s="102" t="s">
        <v>516</v>
      </c>
      <c r="B265" s="102" t="s">
        <v>517</v>
      </c>
      <c r="C265" s="103">
        <v>10276</v>
      </c>
    </row>
  </sheetData>
  <mergeCells count="1">
    <mergeCell ref="A1:C1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8"/>
  <sheetViews>
    <sheetView workbookViewId="0">
      <selection activeCell="B7" sqref="B7"/>
    </sheetView>
  </sheetViews>
  <sheetFormatPr defaultColWidth="10" defaultRowHeight="13.5" outlineLevelCol="6"/>
  <cols>
    <col min="1" max="1" width="22.8" customWidth="1"/>
    <col min="2" max="2" width="46.1583333333333" customWidth="1"/>
    <col min="3" max="7" width="12.8166666666667" customWidth="1"/>
  </cols>
  <sheetData>
    <row r="1" customFormat="1" ht="14.3" customHeight="1" spans="1:1">
      <c r="A1" s="51"/>
    </row>
    <row r="2" customFormat="1" ht="32.4" customHeight="1" spans="1:7">
      <c r="A2" s="98" t="s">
        <v>518</v>
      </c>
      <c r="B2" s="98"/>
      <c r="C2" s="98"/>
      <c r="D2" s="98"/>
      <c r="E2" s="98"/>
      <c r="F2" s="98"/>
      <c r="G2" s="98"/>
    </row>
    <row r="3" customFormat="1" ht="14.3" customHeight="1" spans="1:7">
      <c r="A3" s="52"/>
      <c r="B3" s="52"/>
      <c r="C3" s="52"/>
      <c r="G3" s="45" t="s">
        <v>519</v>
      </c>
    </row>
    <row r="4" customFormat="1" ht="42.7" customHeight="1" spans="1:7">
      <c r="A4" s="46" t="s">
        <v>2</v>
      </c>
      <c r="B4" s="46" t="s">
        <v>3</v>
      </c>
      <c r="C4" s="46" t="s">
        <v>520</v>
      </c>
      <c r="D4" s="46" t="s">
        <v>521</v>
      </c>
      <c r="E4" s="46"/>
      <c r="F4" s="46"/>
      <c r="G4" s="46" t="s">
        <v>522</v>
      </c>
    </row>
    <row r="5" customFormat="1" ht="42.7" customHeight="1" spans="1:7">
      <c r="A5" s="46"/>
      <c r="B5" s="46"/>
      <c r="C5" s="46"/>
      <c r="D5" s="46" t="s">
        <v>523</v>
      </c>
      <c r="E5" s="46" t="s">
        <v>524</v>
      </c>
      <c r="F5" s="46" t="s">
        <v>525</v>
      </c>
      <c r="G5" s="46"/>
    </row>
    <row r="6" customFormat="1" ht="28.45" customHeight="1" spans="1:7">
      <c r="A6" s="49" t="s">
        <v>35</v>
      </c>
      <c r="B6" s="49" t="s">
        <v>36</v>
      </c>
      <c r="C6" s="48">
        <v>36099.91</v>
      </c>
      <c r="D6" s="48">
        <v>35246.2</v>
      </c>
      <c r="E6" s="48">
        <v>32655.66</v>
      </c>
      <c r="F6" s="48">
        <v>2590.54</v>
      </c>
      <c r="G6" s="48">
        <v>853.71</v>
      </c>
    </row>
    <row r="7" customFormat="1" ht="28.45" customHeight="1" spans="1:7">
      <c r="A7" s="49" t="s">
        <v>90</v>
      </c>
      <c r="B7" s="49" t="s">
        <v>91</v>
      </c>
      <c r="C7" s="48">
        <v>4444.43</v>
      </c>
      <c r="D7" s="48">
        <v>4444.43</v>
      </c>
      <c r="E7" s="48">
        <v>4388.3</v>
      </c>
      <c r="F7" s="48">
        <v>56.13</v>
      </c>
      <c r="G7" s="48"/>
    </row>
    <row r="8" customFormat="1" ht="28.45" customHeight="1" spans="1:7">
      <c r="A8" s="49" t="s">
        <v>92</v>
      </c>
      <c r="B8" s="50" t="s">
        <v>93</v>
      </c>
      <c r="C8" s="48">
        <v>4444.43</v>
      </c>
      <c r="D8" s="48">
        <v>4444.43</v>
      </c>
      <c r="E8" s="48">
        <v>4388.3</v>
      </c>
      <c r="F8" s="48">
        <v>56.13</v>
      </c>
      <c r="G8" s="48"/>
    </row>
    <row r="9" customFormat="1" ht="28.45" customHeight="1" spans="1:7">
      <c r="A9" s="49" t="s">
        <v>94</v>
      </c>
      <c r="B9" s="49" t="s">
        <v>95</v>
      </c>
      <c r="C9" s="48">
        <v>416.37</v>
      </c>
      <c r="D9" s="48">
        <v>416.37</v>
      </c>
      <c r="E9" s="48">
        <v>364.03</v>
      </c>
      <c r="F9" s="48">
        <v>52.34</v>
      </c>
      <c r="G9" s="48"/>
    </row>
    <row r="10" customFormat="1" ht="28.45" customHeight="1" spans="1:7">
      <c r="A10" s="49" t="s">
        <v>96</v>
      </c>
      <c r="B10" s="50" t="s">
        <v>93</v>
      </c>
      <c r="C10" s="48">
        <v>391.37</v>
      </c>
      <c r="D10" s="48">
        <v>391.37</v>
      </c>
      <c r="E10" s="48">
        <v>364.03</v>
      </c>
      <c r="F10" s="48">
        <v>27.34</v>
      </c>
      <c r="G10" s="48"/>
    </row>
    <row r="11" customFormat="1" ht="28.45" customHeight="1" spans="1:7">
      <c r="A11" s="49" t="s">
        <v>97</v>
      </c>
      <c r="B11" s="50" t="s">
        <v>98</v>
      </c>
      <c r="C11" s="48">
        <v>25</v>
      </c>
      <c r="D11" s="48">
        <v>25</v>
      </c>
      <c r="E11" s="48"/>
      <c r="F11" s="48">
        <v>25</v>
      </c>
      <c r="G11" s="48"/>
    </row>
    <row r="12" customFormat="1" ht="28.45" customHeight="1" spans="1:7">
      <c r="A12" s="49" t="s">
        <v>99</v>
      </c>
      <c r="B12" s="49" t="s">
        <v>100</v>
      </c>
      <c r="C12" s="48">
        <v>22356.43</v>
      </c>
      <c r="D12" s="48">
        <v>21543.55</v>
      </c>
      <c r="E12" s="48">
        <v>19790.24</v>
      </c>
      <c r="F12" s="48">
        <v>1753.31</v>
      </c>
      <c r="G12" s="48">
        <v>812.88</v>
      </c>
    </row>
    <row r="13" customFormat="1" ht="28.45" customHeight="1" spans="1:7">
      <c r="A13" s="49" t="s">
        <v>101</v>
      </c>
      <c r="B13" s="50" t="s">
        <v>93</v>
      </c>
      <c r="C13" s="48">
        <v>22241.67</v>
      </c>
      <c r="D13" s="48">
        <v>21543.55</v>
      </c>
      <c r="E13" s="48">
        <v>19790.24</v>
      </c>
      <c r="F13" s="48">
        <v>1753.31</v>
      </c>
      <c r="G13" s="48">
        <v>698.12</v>
      </c>
    </row>
    <row r="14" customFormat="1" ht="28.45" customHeight="1" spans="1:7">
      <c r="A14" s="49" t="s">
        <v>102</v>
      </c>
      <c r="B14" s="50" t="s">
        <v>103</v>
      </c>
      <c r="C14" s="48">
        <v>7.76</v>
      </c>
      <c r="D14" s="48"/>
      <c r="E14" s="48"/>
      <c r="F14" s="48"/>
      <c r="G14" s="48">
        <v>7.76</v>
      </c>
    </row>
    <row r="15" customFormat="1" ht="28.45" customHeight="1" spans="1:7">
      <c r="A15" s="49" t="s">
        <v>104</v>
      </c>
      <c r="B15" s="50" t="s">
        <v>105</v>
      </c>
      <c r="C15" s="48">
        <v>107</v>
      </c>
      <c r="D15" s="48"/>
      <c r="E15" s="48"/>
      <c r="F15" s="48"/>
      <c r="G15" s="48">
        <v>107</v>
      </c>
    </row>
    <row r="16" customFormat="1" ht="28.45" customHeight="1" spans="1:7">
      <c r="A16" s="49" t="s">
        <v>106</v>
      </c>
      <c r="B16" s="49" t="s">
        <v>107</v>
      </c>
      <c r="C16" s="48">
        <v>480.25</v>
      </c>
      <c r="D16" s="48">
        <v>476.81</v>
      </c>
      <c r="E16" s="48">
        <v>451.46</v>
      </c>
      <c r="F16" s="48">
        <v>25.35</v>
      </c>
      <c r="G16" s="48">
        <v>3.44</v>
      </c>
    </row>
    <row r="17" customFormat="1" ht="28.45" customHeight="1" spans="1:7">
      <c r="A17" s="49" t="s">
        <v>108</v>
      </c>
      <c r="B17" s="50" t="s">
        <v>93</v>
      </c>
      <c r="C17" s="48">
        <v>476.81</v>
      </c>
      <c r="D17" s="48">
        <v>476.81</v>
      </c>
      <c r="E17" s="48">
        <v>451.46</v>
      </c>
      <c r="F17" s="48">
        <v>25.35</v>
      </c>
      <c r="G17" s="48"/>
    </row>
    <row r="18" customFormat="1" ht="28.45" customHeight="1" spans="1:7">
      <c r="A18" s="49" t="s">
        <v>109</v>
      </c>
      <c r="B18" s="50" t="s">
        <v>110</v>
      </c>
      <c r="C18" s="48">
        <v>3.44</v>
      </c>
      <c r="D18" s="48"/>
      <c r="E18" s="48"/>
      <c r="F18" s="48"/>
      <c r="G18" s="48">
        <v>3.44</v>
      </c>
    </row>
    <row r="19" customFormat="1" ht="28.45" customHeight="1" spans="1:7">
      <c r="A19" s="49" t="s">
        <v>111</v>
      </c>
      <c r="B19" s="49" t="s">
        <v>112</v>
      </c>
      <c r="C19" s="48">
        <v>243.63</v>
      </c>
      <c r="D19" s="48">
        <v>243.63</v>
      </c>
      <c r="E19" s="48">
        <v>227.4</v>
      </c>
      <c r="F19" s="48">
        <v>16.23</v>
      </c>
      <c r="G19" s="48"/>
    </row>
    <row r="20" customFormat="1" ht="28.45" customHeight="1" spans="1:7">
      <c r="A20" s="49" t="s">
        <v>113</v>
      </c>
      <c r="B20" s="50" t="s">
        <v>93</v>
      </c>
      <c r="C20" s="48">
        <v>186.41</v>
      </c>
      <c r="D20" s="48">
        <v>186.41</v>
      </c>
      <c r="E20" s="48">
        <v>170.9</v>
      </c>
      <c r="F20" s="48">
        <v>15.51</v>
      </c>
      <c r="G20" s="48"/>
    </row>
    <row r="21" customFormat="1" ht="28.45" customHeight="1" spans="1:7">
      <c r="A21" s="49" t="s">
        <v>114</v>
      </c>
      <c r="B21" s="50" t="s">
        <v>115</v>
      </c>
      <c r="C21" s="48">
        <v>57.22</v>
      </c>
      <c r="D21" s="48">
        <v>57.22</v>
      </c>
      <c r="E21" s="48">
        <v>56.5</v>
      </c>
      <c r="F21" s="48">
        <v>0.72</v>
      </c>
      <c r="G21" s="48"/>
    </row>
    <row r="22" customFormat="1" ht="28.45" customHeight="1" spans="1:7">
      <c r="A22" s="49" t="s">
        <v>116</v>
      </c>
      <c r="B22" s="49" t="s">
        <v>117</v>
      </c>
      <c r="C22" s="48">
        <v>696</v>
      </c>
      <c r="D22" s="48">
        <v>692</v>
      </c>
      <c r="E22" s="48">
        <v>644.38</v>
      </c>
      <c r="F22" s="48">
        <v>47.62</v>
      </c>
      <c r="G22" s="48">
        <v>4</v>
      </c>
    </row>
    <row r="23" customFormat="1" ht="28.45" customHeight="1" spans="1:7">
      <c r="A23" s="49" t="s">
        <v>118</v>
      </c>
      <c r="B23" s="50" t="s">
        <v>93</v>
      </c>
      <c r="C23" s="48">
        <v>696</v>
      </c>
      <c r="D23" s="48">
        <v>692</v>
      </c>
      <c r="E23" s="48">
        <v>644.38</v>
      </c>
      <c r="F23" s="48">
        <v>47.62</v>
      </c>
      <c r="G23" s="48">
        <v>4</v>
      </c>
    </row>
    <row r="24" customFormat="1" ht="28.45" customHeight="1" spans="1:7">
      <c r="A24" s="49" t="s">
        <v>119</v>
      </c>
      <c r="B24" s="49" t="s">
        <v>120</v>
      </c>
      <c r="C24" s="48">
        <v>1197.17</v>
      </c>
      <c r="D24" s="48">
        <v>1197.17</v>
      </c>
      <c r="E24" s="48">
        <v>1027.12</v>
      </c>
      <c r="F24" s="48">
        <v>170.05</v>
      </c>
      <c r="G24" s="48"/>
    </row>
    <row r="25" customFormat="1" ht="28.45" customHeight="1" spans="1:7">
      <c r="A25" s="49" t="s">
        <v>121</v>
      </c>
      <c r="B25" s="50" t="s">
        <v>93</v>
      </c>
      <c r="C25" s="48">
        <v>1197.17</v>
      </c>
      <c r="D25" s="48">
        <v>1197.17</v>
      </c>
      <c r="E25" s="48">
        <v>1027.12</v>
      </c>
      <c r="F25" s="48">
        <v>170.05</v>
      </c>
      <c r="G25" s="48"/>
    </row>
    <row r="26" customFormat="1" ht="28.45" customHeight="1" spans="1:7">
      <c r="A26" s="49" t="s">
        <v>122</v>
      </c>
      <c r="B26" s="49" t="s">
        <v>123</v>
      </c>
      <c r="C26" s="48">
        <v>306.05</v>
      </c>
      <c r="D26" s="48">
        <v>302.05</v>
      </c>
      <c r="E26" s="48">
        <v>282.08</v>
      </c>
      <c r="F26" s="48">
        <v>19.97</v>
      </c>
      <c r="G26" s="48">
        <v>4</v>
      </c>
    </row>
    <row r="27" customFormat="1" ht="28.45" customHeight="1" spans="1:7">
      <c r="A27" s="49" t="s">
        <v>124</v>
      </c>
      <c r="B27" s="50" t="s">
        <v>93</v>
      </c>
      <c r="C27" s="48">
        <v>302.05</v>
      </c>
      <c r="D27" s="48">
        <v>302.05</v>
      </c>
      <c r="E27" s="48">
        <v>282.08</v>
      </c>
      <c r="F27" s="48">
        <v>19.97</v>
      </c>
      <c r="G27" s="48"/>
    </row>
    <row r="28" customFormat="1" ht="28.45" customHeight="1" spans="1:7">
      <c r="A28" s="49" t="s">
        <v>125</v>
      </c>
      <c r="B28" s="50" t="s">
        <v>126</v>
      </c>
      <c r="C28" s="48">
        <v>4</v>
      </c>
      <c r="D28" s="48"/>
      <c r="E28" s="48"/>
      <c r="F28" s="48"/>
      <c r="G28" s="48">
        <v>4</v>
      </c>
    </row>
    <row r="29" customFormat="1" ht="28.45" customHeight="1" spans="1:7">
      <c r="A29" s="49" t="s">
        <v>127</v>
      </c>
      <c r="B29" s="49" t="s">
        <v>128</v>
      </c>
      <c r="C29" s="48">
        <v>1934.42</v>
      </c>
      <c r="D29" s="48">
        <v>1934.42</v>
      </c>
      <c r="E29" s="48">
        <v>1750.35</v>
      </c>
      <c r="F29" s="48">
        <v>184.07</v>
      </c>
      <c r="G29" s="48"/>
    </row>
    <row r="30" customFormat="1" ht="28.45" customHeight="1" spans="1:7">
      <c r="A30" s="49" t="s">
        <v>129</v>
      </c>
      <c r="B30" s="50" t="s">
        <v>93</v>
      </c>
      <c r="C30" s="48">
        <v>1934.42</v>
      </c>
      <c r="D30" s="48">
        <v>1934.42</v>
      </c>
      <c r="E30" s="48">
        <v>1750.35</v>
      </c>
      <c r="F30" s="48">
        <v>184.07</v>
      </c>
      <c r="G30" s="48"/>
    </row>
    <row r="31" customFormat="1" ht="28.45" customHeight="1" spans="1:7">
      <c r="A31" s="49" t="s">
        <v>130</v>
      </c>
      <c r="B31" s="49" t="s">
        <v>131</v>
      </c>
      <c r="C31" s="48">
        <v>492.94</v>
      </c>
      <c r="D31" s="48">
        <v>492.94</v>
      </c>
      <c r="E31" s="48">
        <v>454.19</v>
      </c>
      <c r="F31" s="48">
        <v>38.75</v>
      </c>
      <c r="G31" s="48"/>
    </row>
    <row r="32" customFormat="1" ht="28.45" customHeight="1" spans="1:7">
      <c r="A32" s="49" t="s">
        <v>132</v>
      </c>
      <c r="B32" s="50" t="s">
        <v>93</v>
      </c>
      <c r="C32" s="48">
        <v>306.03</v>
      </c>
      <c r="D32" s="48">
        <v>306.03</v>
      </c>
      <c r="E32" s="48">
        <v>285.46</v>
      </c>
      <c r="F32" s="48">
        <v>20.57</v>
      </c>
      <c r="G32" s="48"/>
    </row>
    <row r="33" customFormat="1" ht="28.45" customHeight="1" spans="1:7">
      <c r="A33" s="49" t="s">
        <v>133</v>
      </c>
      <c r="B33" s="50" t="s">
        <v>134</v>
      </c>
      <c r="C33" s="48">
        <v>186.91</v>
      </c>
      <c r="D33" s="48">
        <v>186.91</v>
      </c>
      <c r="E33" s="48">
        <v>168.73</v>
      </c>
      <c r="F33" s="48">
        <v>18.18</v>
      </c>
      <c r="G33" s="48"/>
    </row>
    <row r="34" customFormat="1" ht="28.45" customHeight="1" spans="1:7">
      <c r="A34" s="49" t="s">
        <v>135</v>
      </c>
      <c r="B34" s="49" t="s">
        <v>136</v>
      </c>
      <c r="C34" s="48">
        <v>173.59</v>
      </c>
      <c r="D34" s="48">
        <v>173.59</v>
      </c>
      <c r="E34" s="48">
        <v>162.49</v>
      </c>
      <c r="F34" s="48">
        <v>11.1</v>
      </c>
      <c r="G34" s="48"/>
    </row>
    <row r="35" customFormat="1" ht="28.45" customHeight="1" spans="1:7">
      <c r="A35" s="49" t="s">
        <v>137</v>
      </c>
      <c r="B35" s="50" t="s">
        <v>93</v>
      </c>
      <c r="C35" s="48">
        <v>173.59</v>
      </c>
      <c r="D35" s="48">
        <v>173.59</v>
      </c>
      <c r="E35" s="48">
        <v>162.49</v>
      </c>
      <c r="F35" s="48">
        <v>11.1</v>
      </c>
      <c r="G35" s="48"/>
    </row>
    <row r="36" customFormat="1" ht="28.45" customHeight="1" spans="1:7">
      <c r="A36" s="49" t="s">
        <v>138</v>
      </c>
      <c r="B36" s="49" t="s">
        <v>139</v>
      </c>
      <c r="C36" s="48">
        <v>153.79</v>
      </c>
      <c r="D36" s="48">
        <v>153.79</v>
      </c>
      <c r="E36" s="48">
        <v>145.34</v>
      </c>
      <c r="F36" s="48">
        <v>8.45</v>
      </c>
      <c r="G36" s="48"/>
    </row>
    <row r="37" customFormat="1" ht="28.45" customHeight="1" spans="1:7">
      <c r="A37" s="49" t="s">
        <v>140</v>
      </c>
      <c r="B37" s="50" t="s">
        <v>93</v>
      </c>
      <c r="C37" s="48">
        <v>141.99</v>
      </c>
      <c r="D37" s="48">
        <v>141.99</v>
      </c>
      <c r="E37" s="48">
        <v>133.54</v>
      </c>
      <c r="F37" s="48">
        <v>8.45</v>
      </c>
      <c r="G37" s="48"/>
    </row>
    <row r="38" customFormat="1" ht="28.45" customHeight="1" spans="1:7">
      <c r="A38" s="49" t="s">
        <v>141</v>
      </c>
      <c r="B38" s="50" t="s">
        <v>103</v>
      </c>
      <c r="C38" s="48">
        <v>11.8</v>
      </c>
      <c r="D38" s="48">
        <v>11.8</v>
      </c>
      <c r="E38" s="48">
        <v>11.8</v>
      </c>
      <c r="F38" s="48"/>
      <c r="G38" s="48"/>
    </row>
    <row r="39" customFormat="1" ht="28.45" customHeight="1" spans="1:7">
      <c r="A39" s="49" t="s">
        <v>142</v>
      </c>
      <c r="B39" s="49" t="s">
        <v>143</v>
      </c>
      <c r="C39" s="48">
        <v>159.59</v>
      </c>
      <c r="D39" s="48">
        <v>159.59</v>
      </c>
      <c r="E39" s="48">
        <v>141.97</v>
      </c>
      <c r="F39" s="48">
        <v>17.62</v>
      </c>
      <c r="G39" s="48"/>
    </row>
    <row r="40" customFormat="1" ht="28.45" customHeight="1" spans="1:7">
      <c r="A40" s="49" t="s">
        <v>144</v>
      </c>
      <c r="B40" s="50" t="s">
        <v>145</v>
      </c>
      <c r="C40" s="48">
        <v>159.59</v>
      </c>
      <c r="D40" s="48">
        <v>159.59</v>
      </c>
      <c r="E40" s="48">
        <v>141.97</v>
      </c>
      <c r="F40" s="48">
        <v>17.62</v>
      </c>
      <c r="G40" s="48"/>
    </row>
    <row r="41" customFormat="1" ht="28.45" customHeight="1" spans="1:7">
      <c r="A41" s="49" t="s">
        <v>146</v>
      </c>
      <c r="B41" s="49" t="s">
        <v>147</v>
      </c>
      <c r="C41" s="48">
        <v>29.39</v>
      </c>
      <c r="D41" s="48"/>
      <c r="E41" s="48"/>
      <c r="F41" s="48"/>
      <c r="G41" s="48">
        <v>29.39</v>
      </c>
    </row>
    <row r="42" customFormat="1" ht="28.45" customHeight="1" spans="1:7">
      <c r="A42" s="49" t="s">
        <v>148</v>
      </c>
      <c r="B42" s="50" t="s">
        <v>103</v>
      </c>
      <c r="C42" s="48">
        <v>29.39</v>
      </c>
      <c r="D42" s="48"/>
      <c r="E42" s="48"/>
      <c r="F42" s="48"/>
      <c r="G42" s="48">
        <v>29.39</v>
      </c>
    </row>
    <row r="43" customFormat="1" ht="28.45" customHeight="1" spans="1:7">
      <c r="A43" s="49" t="s">
        <v>149</v>
      </c>
      <c r="B43" s="49" t="s">
        <v>150</v>
      </c>
      <c r="C43" s="48">
        <v>2548.2</v>
      </c>
      <c r="D43" s="48">
        <v>2548.2</v>
      </c>
      <c r="E43" s="48">
        <v>2375.98</v>
      </c>
      <c r="F43" s="48">
        <v>172.22</v>
      </c>
      <c r="G43" s="48"/>
    </row>
    <row r="44" customFormat="1" ht="28.45" customHeight="1" spans="1:7">
      <c r="A44" s="49" t="s">
        <v>151</v>
      </c>
      <c r="B44" s="50" t="s">
        <v>93</v>
      </c>
      <c r="C44" s="48">
        <v>2548.2</v>
      </c>
      <c r="D44" s="48">
        <v>2548.2</v>
      </c>
      <c r="E44" s="48">
        <v>2375.98</v>
      </c>
      <c r="F44" s="48">
        <v>172.22</v>
      </c>
      <c r="G44" s="48"/>
    </row>
    <row r="45" customFormat="1" ht="28.45" customHeight="1" spans="1:7">
      <c r="A45" s="49" t="s">
        <v>152</v>
      </c>
      <c r="B45" s="49" t="s">
        <v>153</v>
      </c>
      <c r="C45" s="48">
        <v>77.97</v>
      </c>
      <c r="D45" s="48">
        <v>77.97</v>
      </c>
      <c r="E45" s="48">
        <v>71.53</v>
      </c>
      <c r="F45" s="48">
        <v>6.44</v>
      </c>
      <c r="G45" s="48"/>
    </row>
    <row r="46" customFormat="1" ht="28.45" customHeight="1" spans="1:7">
      <c r="A46" s="49" t="s">
        <v>154</v>
      </c>
      <c r="B46" s="50" t="s">
        <v>93</v>
      </c>
      <c r="C46" s="48">
        <v>77.97</v>
      </c>
      <c r="D46" s="48">
        <v>77.97</v>
      </c>
      <c r="E46" s="48">
        <v>71.53</v>
      </c>
      <c r="F46" s="48">
        <v>6.44</v>
      </c>
      <c r="G46" s="48"/>
    </row>
    <row r="47" customFormat="1" ht="28.45" customHeight="1" spans="1:7">
      <c r="A47" s="49" t="s">
        <v>155</v>
      </c>
      <c r="B47" s="49" t="s">
        <v>156</v>
      </c>
      <c r="C47" s="48">
        <v>389.69</v>
      </c>
      <c r="D47" s="48">
        <v>389.69</v>
      </c>
      <c r="E47" s="48">
        <v>378.8</v>
      </c>
      <c r="F47" s="48">
        <v>10.89</v>
      </c>
      <c r="G47" s="48"/>
    </row>
    <row r="48" customFormat="1" ht="28.45" customHeight="1" spans="1:7">
      <c r="A48" s="49" t="s">
        <v>157</v>
      </c>
      <c r="B48" s="50" t="s">
        <v>93</v>
      </c>
      <c r="C48" s="48">
        <v>204.69</v>
      </c>
      <c r="D48" s="48">
        <v>204.69</v>
      </c>
      <c r="E48" s="48">
        <v>193.8</v>
      </c>
      <c r="F48" s="48">
        <v>10.89</v>
      </c>
      <c r="G48" s="48"/>
    </row>
    <row r="49" customFormat="1" ht="28.45" customHeight="1" spans="1:7">
      <c r="A49" s="49" t="s">
        <v>158</v>
      </c>
      <c r="B49" s="50" t="s">
        <v>159</v>
      </c>
      <c r="C49" s="48">
        <v>185</v>
      </c>
      <c r="D49" s="48">
        <v>185</v>
      </c>
      <c r="E49" s="48">
        <v>185</v>
      </c>
      <c r="F49" s="48"/>
      <c r="G49" s="48"/>
    </row>
    <row r="50" customFormat="1" ht="28.45" customHeight="1" spans="1:7">
      <c r="A50" s="49" t="s">
        <v>39</v>
      </c>
      <c r="B50" s="49" t="s">
        <v>40</v>
      </c>
      <c r="C50" s="48">
        <v>78</v>
      </c>
      <c r="D50" s="48"/>
      <c r="E50" s="48"/>
      <c r="F50" s="48"/>
      <c r="G50" s="48">
        <v>78</v>
      </c>
    </row>
    <row r="51" customFormat="1" ht="28.45" customHeight="1" spans="1:7">
      <c r="A51" s="49" t="s">
        <v>160</v>
      </c>
      <c r="B51" s="49" t="s">
        <v>161</v>
      </c>
      <c r="C51" s="48">
        <v>78</v>
      </c>
      <c r="D51" s="48"/>
      <c r="E51" s="48"/>
      <c r="F51" s="48"/>
      <c r="G51" s="48">
        <v>78</v>
      </c>
    </row>
    <row r="52" customFormat="1" ht="28.45" customHeight="1" spans="1:7">
      <c r="A52" s="49" t="s">
        <v>162</v>
      </c>
      <c r="B52" s="50" t="s">
        <v>163</v>
      </c>
      <c r="C52" s="48">
        <v>78</v>
      </c>
      <c r="D52" s="48"/>
      <c r="E52" s="48"/>
      <c r="F52" s="48"/>
      <c r="G52" s="48">
        <v>78</v>
      </c>
    </row>
    <row r="53" customFormat="1" ht="28.45" customHeight="1" spans="1:7">
      <c r="A53" s="49" t="s">
        <v>41</v>
      </c>
      <c r="B53" s="49" t="s">
        <v>42</v>
      </c>
      <c r="C53" s="48">
        <v>13573.62</v>
      </c>
      <c r="D53" s="48">
        <v>12214.62</v>
      </c>
      <c r="E53" s="48">
        <v>11479.72</v>
      </c>
      <c r="F53" s="48">
        <v>734.9</v>
      </c>
      <c r="G53" s="48">
        <v>1359</v>
      </c>
    </row>
    <row r="54" customFormat="1" ht="28.45" customHeight="1" spans="1:7">
      <c r="A54" s="49" t="s">
        <v>164</v>
      </c>
      <c r="B54" s="49" t="s">
        <v>165</v>
      </c>
      <c r="C54" s="48">
        <v>12223.64</v>
      </c>
      <c r="D54" s="48">
        <v>11020.64</v>
      </c>
      <c r="E54" s="48">
        <v>10354.77</v>
      </c>
      <c r="F54" s="48">
        <v>665.87</v>
      </c>
      <c r="G54" s="48">
        <v>1203</v>
      </c>
    </row>
    <row r="55" customFormat="1" ht="28.45" customHeight="1" spans="1:7">
      <c r="A55" s="49" t="s">
        <v>166</v>
      </c>
      <c r="B55" s="50" t="s">
        <v>93</v>
      </c>
      <c r="C55" s="48">
        <v>7126.47</v>
      </c>
      <c r="D55" s="48">
        <v>7126.47</v>
      </c>
      <c r="E55" s="48">
        <v>6461.08</v>
      </c>
      <c r="F55" s="48">
        <v>665.39</v>
      </c>
      <c r="G55" s="48"/>
    </row>
    <row r="56" customFormat="1" ht="28.45" customHeight="1" spans="1:7">
      <c r="A56" s="49" t="s">
        <v>167</v>
      </c>
      <c r="B56" s="50" t="s">
        <v>168</v>
      </c>
      <c r="C56" s="48">
        <v>1203</v>
      </c>
      <c r="D56" s="48"/>
      <c r="E56" s="48"/>
      <c r="F56" s="48"/>
      <c r="G56" s="48">
        <v>1203</v>
      </c>
    </row>
    <row r="57" customFormat="1" ht="28.45" customHeight="1" spans="1:7">
      <c r="A57" s="49" t="s">
        <v>169</v>
      </c>
      <c r="B57" s="50" t="s">
        <v>145</v>
      </c>
      <c r="C57" s="48">
        <v>3894.17</v>
      </c>
      <c r="D57" s="48">
        <v>3894.17</v>
      </c>
      <c r="E57" s="48">
        <v>3893.69</v>
      </c>
      <c r="F57" s="48">
        <v>0.48</v>
      </c>
      <c r="G57" s="48"/>
    </row>
    <row r="58" customFormat="1" ht="28.45" customHeight="1" spans="1:7">
      <c r="A58" s="49" t="s">
        <v>170</v>
      </c>
      <c r="B58" s="49" t="s">
        <v>171</v>
      </c>
      <c r="C58" s="48">
        <v>1349.98</v>
      </c>
      <c r="D58" s="48">
        <v>1193.98</v>
      </c>
      <c r="E58" s="48">
        <v>1124.95</v>
      </c>
      <c r="F58" s="48">
        <v>69.03</v>
      </c>
      <c r="G58" s="48">
        <v>156</v>
      </c>
    </row>
    <row r="59" customFormat="1" ht="28.45" customHeight="1" spans="1:7">
      <c r="A59" s="49" t="s">
        <v>172</v>
      </c>
      <c r="B59" s="50" t="s">
        <v>93</v>
      </c>
      <c r="C59" s="48">
        <v>1193.98</v>
      </c>
      <c r="D59" s="48">
        <v>1193.98</v>
      </c>
      <c r="E59" s="48">
        <v>1124.95</v>
      </c>
      <c r="F59" s="48">
        <v>69.03</v>
      </c>
      <c r="G59" s="48"/>
    </row>
    <row r="60" customFormat="1" ht="28.45" customHeight="1" spans="1:7">
      <c r="A60" s="49" t="s">
        <v>173</v>
      </c>
      <c r="B60" s="50" t="s">
        <v>103</v>
      </c>
      <c r="C60" s="48">
        <v>156</v>
      </c>
      <c r="D60" s="48"/>
      <c r="E60" s="48"/>
      <c r="F60" s="48"/>
      <c r="G60" s="48">
        <v>156</v>
      </c>
    </row>
    <row r="61" customFormat="1" ht="28.45" customHeight="1" spans="1:7">
      <c r="A61" s="49" t="s">
        <v>43</v>
      </c>
      <c r="B61" s="49" t="s">
        <v>44</v>
      </c>
      <c r="C61" s="48">
        <v>66619.5</v>
      </c>
      <c r="D61" s="48">
        <v>59080</v>
      </c>
      <c r="E61" s="48">
        <v>58963.32</v>
      </c>
      <c r="F61" s="48">
        <v>116.68</v>
      </c>
      <c r="G61" s="48">
        <v>7539.5</v>
      </c>
    </row>
    <row r="62" customFormat="1" ht="28.45" customHeight="1" spans="1:7">
      <c r="A62" s="49" t="s">
        <v>174</v>
      </c>
      <c r="B62" s="49" t="s">
        <v>175</v>
      </c>
      <c r="C62" s="48">
        <v>206.15</v>
      </c>
      <c r="D62" s="48">
        <v>206.15</v>
      </c>
      <c r="E62" s="48">
        <v>191.16</v>
      </c>
      <c r="F62" s="48">
        <v>14.99</v>
      </c>
      <c r="G62" s="48"/>
    </row>
    <row r="63" customFormat="1" ht="28.45" customHeight="1" spans="1:7">
      <c r="A63" s="49" t="s">
        <v>176</v>
      </c>
      <c r="B63" s="50" t="s">
        <v>93</v>
      </c>
      <c r="C63" s="48">
        <v>206.15</v>
      </c>
      <c r="D63" s="48">
        <v>206.15</v>
      </c>
      <c r="E63" s="48">
        <v>191.16</v>
      </c>
      <c r="F63" s="48">
        <v>14.99</v>
      </c>
      <c r="G63" s="48"/>
    </row>
    <row r="64" customFormat="1" ht="28.45" customHeight="1" spans="1:7">
      <c r="A64" s="49" t="s">
        <v>177</v>
      </c>
      <c r="B64" s="49" t="s">
        <v>178</v>
      </c>
      <c r="C64" s="48">
        <v>64250.5</v>
      </c>
      <c r="D64" s="48">
        <v>57021.4</v>
      </c>
      <c r="E64" s="48">
        <v>56948.33</v>
      </c>
      <c r="F64" s="48">
        <v>73.07</v>
      </c>
      <c r="G64" s="48">
        <v>7229.1</v>
      </c>
    </row>
    <row r="65" customFormat="1" ht="28.45" customHeight="1" spans="1:7">
      <c r="A65" s="49" t="s">
        <v>179</v>
      </c>
      <c r="B65" s="50" t="s">
        <v>180</v>
      </c>
      <c r="C65" s="48">
        <v>1734.6</v>
      </c>
      <c r="D65" s="48">
        <v>882.6</v>
      </c>
      <c r="E65" s="48">
        <v>809.53</v>
      </c>
      <c r="F65" s="48">
        <v>73.07</v>
      </c>
      <c r="G65" s="48">
        <v>852</v>
      </c>
    </row>
    <row r="66" customFormat="1" ht="28.45" customHeight="1" spans="1:7">
      <c r="A66" s="49" t="s">
        <v>181</v>
      </c>
      <c r="B66" s="50" t="s">
        <v>182</v>
      </c>
      <c r="C66" s="48">
        <v>36234.73</v>
      </c>
      <c r="D66" s="48">
        <v>31760.53</v>
      </c>
      <c r="E66" s="48">
        <v>31760.53</v>
      </c>
      <c r="F66" s="48"/>
      <c r="G66" s="48">
        <v>4474.2</v>
      </c>
    </row>
    <row r="67" customFormat="1" ht="28.45" customHeight="1" spans="1:7">
      <c r="A67" s="49" t="s">
        <v>183</v>
      </c>
      <c r="B67" s="50" t="s">
        <v>184</v>
      </c>
      <c r="C67" s="48">
        <v>26281.17</v>
      </c>
      <c r="D67" s="48">
        <v>24378.27</v>
      </c>
      <c r="E67" s="48">
        <v>24378.27</v>
      </c>
      <c r="F67" s="48"/>
      <c r="G67" s="48">
        <v>1902.9</v>
      </c>
    </row>
    <row r="68" customFormat="1" ht="28.45" customHeight="1" spans="1:7">
      <c r="A68" s="49" t="s">
        <v>185</v>
      </c>
      <c r="B68" s="49" t="s">
        <v>186</v>
      </c>
      <c r="C68" s="48">
        <v>759.52</v>
      </c>
      <c r="D68" s="48">
        <v>497.12</v>
      </c>
      <c r="E68" s="48">
        <v>487.94</v>
      </c>
      <c r="F68" s="48">
        <v>9.18</v>
      </c>
      <c r="G68" s="48">
        <v>262.4</v>
      </c>
    </row>
    <row r="69" customFormat="1" ht="28.45" customHeight="1" spans="1:7">
      <c r="A69" s="49" t="s">
        <v>187</v>
      </c>
      <c r="B69" s="50" t="s">
        <v>188</v>
      </c>
      <c r="C69" s="48">
        <v>759.52</v>
      </c>
      <c r="D69" s="48">
        <v>497.12</v>
      </c>
      <c r="E69" s="48">
        <v>487.94</v>
      </c>
      <c r="F69" s="48">
        <v>9.18</v>
      </c>
      <c r="G69" s="48">
        <v>262.4</v>
      </c>
    </row>
    <row r="70" customFormat="1" ht="28.45" customHeight="1" spans="1:7">
      <c r="A70" s="49" t="s">
        <v>189</v>
      </c>
      <c r="B70" s="49" t="s">
        <v>190</v>
      </c>
      <c r="C70" s="48">
        <v>128.5</v>
      </c>
      <c r="D70" s="48">
        <v>128.5</v>
      </c>
      <c r="E70" s="48">
        <v>127.42</v>
      </c>
      <c r="F70" s="48">
        <v>1.08</v>
      </c>
      <c r="G70" s="48"/>
    </row>
    <row r="71" customFormat="1" ht="28.45" customHeight="1" spans="1:7">
      <c r="A71" s="49" t="s">
        <v>191</v>
      </c>
      <c r="B71" s="50" t="s">
        <v>192</v>
      </c>
      <c r="C71" s="48">
        <v>128.5</v>
      </c>
      <c r="D71" s="48">
        <v>128.5</v>
      </c>
      <c r="E71" s="48">
        <v>127.42</v>
      </c>
      <c r="F71" s="48">
        <v>1.08</v>
      </c>
      <c r="G71" s="48"/>
    </row>
    <row r="72" customFormat="1" ht="28.45" customHeight="1" spans="1:7">
      <c r="A72" s="49" t="s">
        <v>193</v>
      </c>
      <c r="B72" s="49" t="s">
        <v>194</v>
      </c>
      <c r="C72" s="48">
        <v>422.83</v>
      </c>
      <c r="D72" s="48">
        <v>374.83</v>
      </c>
      <c r="E72" s="48">
        <v>374.83</v>
      </c>
      <c r="F72" s="48"/>
      <c r="G72" s="48">
        <v>48</v>
      </c>
    </row>
    <row r="73" customFormat="1" ht="28.45" customHeight="1" spans="1:7">
      <c r="A73" s="49" t="s">
        <v>195</v>
      </c>
      <c r="B73" s="50" t="s">
        <v>196</v>
      </c>
      <c r="C73" s="48">
        <v>422.83</v>
      </c>
      <c r="D73" s="48">
        <v>374.83</v>
      </c>
      <c r="E73" s="48">
        <v>374.83</v>
      </c>
      <c r="F73" s="48"/>
      <c r="G73" s="48">
        <v>48</v>
      </c>
    </row>
    <row r="74" customFormat="1" ht="28.45" customHeight="1" spans="1:7">
      <c r="A74" s="49" t="s">
        <v>197</v>
      </c>
      <c r="B74" s="49" t="s">
        <v>198</v>
      </c>
      <c r="C74" s="48">
        <v>640.3</v>
      </c>
      <c r="D74" s="48">
        <v>640.3</v>
      </c>
      <c r="E74" s="48">
        <v>623.98</v>
      </c>
      <c r="F74" s="48">
        <v>16.32</v>
      </c>
      <c r="G74" s="48"/>
    </row>
    <row r="75" customFormat="1" ht="28.45" customHeight="1" spans="1:7">
      <c r="A75" s="49" t="s">
        <v>199</v>
      </c>
      <c r="B75" s="50" t="s">
        <v>200</v>
      </c>
      <c r="C75" s="48">
        <v>640.3</v>
      </c>
      <c r="D75" s="48">
        <v>640.3</v>
      </c>
      <c r="E75" s="48">
        <v>623.98</v>
      </c>
      <c r="F75" s="48">
        <v>16.32</v>
      </c>
      <c r="G75" s="48"/>
    </row>
    <row r="76" customFormat="1" ht="28.45" customHeight="1" spans="1:7">
      <c r="A76" s="49" t="s">
        <v>201</v>
      </c>
      <c r="B76" s="49" t="s">
        <v>202</v>
      </c>
      <c r="C76" s="48">
        <v>211.7</v>
      </c>
      <c r="D76" s="48">
        <v>211.7</v>
      </c>
      <c r="E76" s="48">
        <v>209.66</v>
      </c>
      <c r="F76" s="48">
        <v>2.04</v>
      </c>
      <c r="G76" s="48"/>
    </row>
    <row r="77" customFormat="1" ht="28.45" customHeight="1" spans="1:7">
      <c r="A77" s="49" t="s">
        <v>203</v>
      </c>
      <c r="B77" s="50" t="s">
        <v>202</v>
      </c>
      <c r="C77" s="48">
        <v>211.7</v>
      </c>
      <c r="D77" s="48">
        <v>211.7</v>
      </c>
      <c r="E77" s="48">
        <v>209.66</v>
      </c>
      <c r="F77" s="48">
        <v>2.04</v>
      </c>
      <c r="G77" s="48"/>
    </row>
    <row r="78" customFormat="1" ht="28.45" customHeight="1" spans="1:7">
      <c r="A78" s="49" t="s">
        <v>47</v>
      </c>
      <c r="B78" s="49" t="s">
        <v>48</v>
      </c>
      <c r="C78" s="48">
        <v>1118.04</v>
      </c>
      <c r="D78" s="48">
        <v>861.96</v>
      </c>
      <c r="E78" s="48">
        <v>824.32</v>
      </c>
      <c r="F78" s="48">
        <v>37.64</v>
      </c>
      <c r="G78" s="48">
        <v>256.08</v>
      </c>
    </row>
    <row r="79" customFormat="1" ht="28.45" customHeight="1" spans="1:7">
      <c r="A79" s="49" t="s">
        <v>204</v>
      </c>
      <c r="B79" s="49" t="s">
        <v>205</v>
      </c>
      <c r="C79" s="48">
        <v>969.38</v>
      </c>
      <c r="D79" s="48">
        <v>764.18</v>
      </c>
      <c r="E79" s="48">
        <v>739.58</v>
      </c>
      <c r="F79" s="48">
        <v>24.6</v>
      </c>
      <c r="G79" s="48">
        <v>205.2</v>
      </c>
    </row>
    <row r="80" customFormat="1" ht="28.45" customHeight="1" spans="1:7">
      <c r="A80" s="49" t="s">
        <v>206</v>
      </c>
      <c r="B80" s="50" t="s">
        <v>93</v>
      </c>
      <c r="C80" s="48">
        <v>182.24</v>
      </c>
      <c r="D80" s="48">
        <v>182.24</v>
      </c>
      <c r="E80" s="48">
        <v>171.48</v>
      </c>
      <c r="F80" s="48">
        <v>10.76</v>
      </c>
      <c r="G80" s="48"/>
    </row>
    <row r="81" customFormat="1" ht="28.45" customHeight="1" spans="1:7">
      <c r="A81" s="49" t="s">
        <v>207</v>
      </c>
      <c r="B81" s="50" t="s">
        <v>103</v>
      </c>
      <c r="C81" s="48">
        <v>88</v>
      </c>
      <c r="D81" s="48"/>
      <c r="E81" s="48"/>
      <c r="F81" s="48"/>
      <c r="G81" s="48">
        <v>88</v>
      </c>
    </row>
    <row r="82" customFormat="1" ht="28.45" customHeight="1" spans="1:7">
      <c r="A82" s="49" t="s">
        <v>208</v>
      </c>
      <c r="B82" s="50" t="s">
        <v>209</v>
      </c>
      <c r="C82" s="48">
        <v>312.1</v>
      </c>
      <c r="D82" s="48">
        <v>312.1</v>
      </c>
      <c r="E82" s="48">
        <v>308.86</v>
      </c>
      <c r="F82" s="48">
        <v>3.24</v>
      </c>
      <c r="G82" s="48"/>
    </row>
    <row r="83" customFormat="1" ht="28.45" customHeight="1" spans="1:7">
      <c r="A83" s="49" t="s">
        <v>210</v>
      </c>
      <c r="B83" s="50" t="s">
        <v>211</v>
      </c>
      <c r="C83" s="48">
        <v>96.75</v>
      </c>
      <c r="D83" s="48">
        <v>96.75</v>
      </c>
      <c r="E83" s="48">
        <v>96.75</v>
      </c>
      <c r="F83" s="48"/>
      <c r="G83" s="48"/>
    </row>
    <row r="84" customFormat="1" ht="28.45" customHeight="1" spans="1:7">
      <c r="A84" s="49" t="s">
        <v>212</v>
      </c>
      <c r="B84" s="50" t="s">
        <v>213</v>
      </c>
      <c r="C84" s="48">
        <v>173.09</v>
      </c>
      <c r="D84" s="48">
        <v>173.09</v>
      </c>
      <c r="E84" s="48">
        <v>162.49</v>
      </c>
      <c r="F84" s="48">
        <v>10.6</v>
      </c>
      <c r="G84" s="48"/>
    </row>
    <row r="85" customFormat="1" ht="28.45" customHeight="1" spans="1:7">
      <c r="A85" s="49" t="s">
        <v>214</v>
      </c>
      <c r="B85" s="50" t="s">
        <v>215</v>
      </c>
      <c r="C85" s="48">
        <v>117.2</v>
      </c>
      <c r="D85" s="48"/>
      <c r="E85" s="48"/>
      <c r="F85" s="48"/>
      <c r="G85" s="48">
        <v>117.2</v>
      </c>
    </row>
    <row r="86" customFormat="1" ht="28.45" customHeight="1" spans="1:7">
      <c r="A86" s="49" t="s">
        <v>216</v>
      </c>
      <c r="B86" s="49" t="s">
        <v>217</v>
      </c>
      <c r="C86" s="48">
        <v>97.78</v>
      </c>
      <c r="D86" s="48">
        <v>97.78</v>
      </c>
      <c r="E86" s="48">
        <v>84.74</v>
      </c>
      <c r="F86" s="48">
        <v>13.04</v>
      </c>
      <c r="G86" s="48"/>
    </row>
    <row r="87" customFormat="1" ht="28.45" customHeight="1" spans="1:7">
      <c r="A87" s="49" t="s">
        <v>218</v>
      </c>
      <c r="B87" s="50" t="s">
        <v>93</v>
      </c>
      <c r="C87" s="48">
        <v>85.7</v>
      </c>
      <c r="D87" s="48">
        <v>85.7</v>
      </c>
      <c r="E87" s="48">
        <v>84.74</v>
      </c>
      <c r="F87" s="48">
        <v>0.96</v>
      </c>
      <c r="G87" s="48"/>
    </row>
    <row r="88" customFormat="1" ht="28.45" customHeight="1" spans="1:7">
      <c r="A88" s="49" t="s">
        <v>219</v>
      </c>
      <c r="B88" s="50" t="s">
        <v>103</v>
      </c>
      <c r="C88" s="48">
        <v>12.08</v>
      </c>
      <c r="D88" s="48">
        <v>12.08</v>
      </c>
      <c r="E88" s="48"/>
      <c r="F88" s="48">
        <v>12.08</v>
      </c>
      <c r="G88" s="48"/>
    </row>
    <row r="89" customFormat="1" ht="28.45" customHeight="1" spans="1:7">
      <c r="A89" s="49" t="s">
        <v>220</v>
      </c>
      <c r="B89" s="49" t="s">
        <v>221</v>
      </c>
      <c r="C89" s="48">
        <v>50.88</v>
      </c>
      <c r="D89" s="48"/>
      <c r="E89" s="48"/>
      <c r="F89" s="48"/>
      <c r="G89" s="48">
        <v>50.88</v>
      </c>
    </row>
    <row r="90" customFormat="1" ht="28.45" customHeight="1" spans="1:7">
      <c r="A90" s="49" t="s">
        <v>222</v>
      </c>
      <c r="B90" s="50" t="s">
        <v>221</v>
      </c>
      <c r="C90" s="48">
        <v>50.88</v>
      </c>
      <c r="D90" s="48"/>
      <c r="E90" s="48"/>
      <c r="F90" s="48"/>
      <c r="G90" s="48">
        <v>50.88</v>
      </c>
    </row>
    <row r="91" customFormat="1" ht="28.45" customHeight="1" spans="1:7">
      <c r="A91" s="49" t="s">
        <v>49</v>
      </c>
      <c r="B91" s="49" t="s">
        <v>50</v>
      </c>
      <c r="C91" s="48">
        <v>129329.86</v>
      </c>
      <c r="D91" s="48">
        <v>39114.46</v>
      </c>
      <c r="E91" s="48">
        <v>38990.15</v>
      </c>
      <c r="F91" s="48">
        <v>124.31</v>
      </c>
      <c r="G91" s="48">
        <v>90215.4</v>
      </c>
    </row>
    <row r="92" customFormat="1" ht="28.45" customHeight="1" spans="1:7">
      <c r="A92" s="49" t="s">
        <v>223</v>
      </c>
      <c r="B92" s="49" t="s">
        <v>224</v>
      </c>
      <c r="C92" s="48">
        <v>1246.03</v>
      </c>
      <c r="D92" s="48">
        <v>1235.63</v>
      </c>
      <c r="E92" s="48">
        <v>1181.96</v>
      </c>
      <c r="F92" s="48">
        <v>53.67</v>
      </c>
      <c r="G92" s="48">
        <v>10.4</v>
      </c>
    </row>
    <row r="93" customFormat="1" ht="28.45" customHeight="1" spans="1:7">
      <c r="A93" s="49" t="s">
        <v>225</v>
      </c>
      <c r="B93" s="50" t="s">
        <v>93</v>
      </c>
      <c r="C93" s="48">
        <v>592.5</v>
      </c>
      <c r="D93" s="48">
        <v>592.5</v>
      </c>
      <c r="E93" s="48">
        <v>556.98</v>
      </c>
      <c r="F93" s="48">
        <v>35.52</v>
      </c>
      <c r="G93" s="48"/>
    </row>
    <row r="94" customFormat="1" ht="28.45" customHeight="1" spans="1:7">
      <c r="A94" s="49" t="s">
        <v>226</v>
      </c>
      <c r="B94" s="50" t="s">
        <v>103</v>
      </c>
      <c r="C94" s="48">
        <v>75.87</v>
      </c>
      <c r="D94" s="48">
        <v>75.87</v>
      </c>
      <c r="E94" s="48">
        <v>66.72</v>
      </c>
      <c r="F94" s="48">
        <v>9.15</v>
      </c>
      <c r="G94" s="48"/>
    </row>
    <row r="95" customFormat="1" ht="28.45" customHeight="1" spans="1:7">
      <c r="A95" s="49" t="s">
        <v>227</v>
      </c>
      <c r="B95" s="50" t="s">
        <v>228</v>
      </c>
      <c r="C95" s="48">
        <v>5.64</v>
      </c>
      <c r="D95" s="48">
        <v>5.64</v>
      </c>
      <c r="E95" s="48"/>
      <c r="F95" s="48">
        <v>5.64</v>
      </c>
      <c r="G95" s="48"/>
    </row>
    <row r="96" customFormat="1" ht="28.45" customHeight="1" spans="1:7">
      <c r="A96" s="49" t="s">
        <v>229</v>
      </c>
      <c r="B96" s="50" t="s">
        <v>145</v>
      </c>
      <c r="C96" s="48">
        <v>561.62</v>
      </c>
      <c r="D96" s="48">
        <v>561.62</v>
      </c>
      <c r="E96" s="48">
        <v>558.26</v>
      </c>
      <c r="F96" s="48">
        <v>3.36</v>
      </c>
      <c r="G96" s="48"/>
    </row>
    <row r="97" customFormat="1" ht="28.45" customHeight="1" spans="1:7">
      <c r="A97" s="49" t="s">
        <v>230</v>
      </c>
      <c r="B97" s="50" t="s">
        <v>231</v>
      </c>
      <c r="C97" s="48">
        <v>10.4</v>
      </c>
      <c r="D97" s="48"/>
      <c r="E97" s="48"/>
      <c r="F97" s="48"/>
      <c r="G97" s="48">
        <v>10.4</v>
      </c>
    </row>
    <row r="98" customFormat="1" ht="28.45" customHeight="1" spans="1:7">
      <c r="A98" s="49" t="s">
        <v>232</v>
      </c>
      <c r="B98" s="49" t="s">
        <v>233</v>
      </c>
      <c r="C98" s="48">
        <v>463.05</v>
      </c>
      <c r="D98" s="48">
        <v>463.05</v>
      </c>
      <c r="E98" s="48">
        <v>420.15</v>
      </c>
      <c r="F98" s="48">
        <v>42.9</v>
      </c>
      <c r="G98" s="48"/>
    </row>
    <row r="99" customFormat="1" ht="28.45" customHeight="1" spans="1:7">
      <c r="A99" s="49" t="s">
        <v>234</v>
      </c>
      <c r="B99" s="50" t="s">
        <v>93</v>
      </c>
      <c r="C99" s="48">
        <v>430.9</v>
      </c>
      <c r="D99" s="48">
        <v>430.9</v>
      </c>
      <c r="E99" s="48">
        <v>388</v>
      </c>
      <c r="F99" s="48">
        <v>42.9</v>
      </c>
      <c r="G99" s="48"/>
    </row>
    <row r="100" customFormat="1" ht="28.45" customHeight="1" spans="1:7">
      <c r="A100" s="49" t="s">
        <v>235</v>
      </c>
      <c r="B100" s="50" t="s">
        <v>236</v>
      </c>
      <c r="C100" s="48">
        <v>32.15</v>
      </c>
      <c r="D100" s="48">
        <v>32.15</v>
      </c>
      <c r="E100" s="48">
        <v>32.15</v>
      </c>
      <c r="F100" s="48"/>
      <c r="G100" s="48"/>
    </row>
    <row r="101" customFormat="1" ht="28.45" customHeight="1" spans="1:7">
      <c r="A101" s="49" t="s">
        <v>237</v>
      </c>
      <c r="B101" s="49" t="s">
        <v>238</v>
      </c>
      <c r="C101" s="48">
        <v>70241.99</v>
      </c>
      <c r="D101" s="48">
        <v>36863.04</v>
      </c>
      <c r="E101" s="48">
        <v>36863.04</v>
      </c>
      <c r="F101" s="48"/>
      <c r="G101" s="48">
        <v>33378.95</v>
      </c>
    </row>
    <row r="102" customFormat="1" ht="28.45" customHeight="1" spans="1:7">
      <c r="A102" s="49" t="s">
        <v>239</v>
      </c>
      <c r="B102" s="50" t="s">
        <v>240</v>
      </c>
      <c r="C102" s="48">
        <v>8080.53</v>
      </c>
      <c r="D102" s="48">
        <v>8080.53</v>
      </c>
      <c r="E102" s="48">
        <v>8080.53</v>
      </c>
      <c r="F102" s="48"/>
      <c r="G102" s="48"/>
    </row>
    <row r="103" customFormat="1" ht="28.45" customHeight="1" spans="1:7">
      <c r="A103" s="49" t="s">
        <v>241</v>
      </c>
      <c r="B103" s="50" t="s">
        <v>242</v>
      </c>
      <c r="C103" s="48">
        <v>12599.6</v>
      </c>
      <c r="D103" s="48">
        <v>12599.6</v>
      </c>
      <c r="E103" s="48">
        <v>12599.6</v>
      </c>
      <c r="F103" s="48"/>
      <c r="G103" s="48"/>
    </row>
    <row r="104" customFormat="1" ht="28.45" customHeight="1" spans="1:7">
      <c r="A104" s="49" t="s">
        <v>243</v>
      </c>
      <c r="B104" s="50" t="s">
        <v>244</v>
      </c>
      <c r="C104" s="48">
        <v>15500.33</v>
      </c>
      <c r="D104" s="48">
        <v>15500.33</v>
      </c>
      <c r="E104" s="48">
        <v>15500.33</v>
      </c>
      <c r="F104" s="48"/>
      <c r="G104" s="48"/>
    </row>
    <row r="105" customFormat="1" ht="28.45" customHeight="1" spans="1:7">
      <c r="A105" s="49" t="s">
        <v>245</v>
      </c>
      <c r="B105" s="50" t="s">
        <v>246</v>
      </c>
      <c r="C105" s="48">
        <v>682.58</v>
      </c>
      <c r="D105" s="48">
        <v>682.58</v>
      </c>
      <c r="E105" s="48">
        <v>682.58</v>
      </c>
      <c r="F105" s="48"/>
      <c r="G105" s="48"/>
    </row>
    <row r="106" customFormat="1" ht="28.45" customHeight="1" spans="1:7">
      <c r="A106" s="49" t="s">
        <v>247</v>
      </c>
      <c r="B106" s="50" t="s">
        <v>248</v>
      </c>
      <c r="C106" s="48">
        <v>33378.95</v>
      </c>
      <c r="D106" s="48"/>
      <c r="E106" s="48"/>
      <c r="F106" s="48"/>
      <c r="G106" s="48">
        <v>33378.95</v>
      </c>
    </row>
    <row r="107" customFormat="1" ht="28.45" customHeight="1" spans="1:7">
      <c r="A107" s="49" t="s">
        <v>249</v>
      </c>
      <c r="B107" s="49" t="s">
        <v>250</v>
      </c>
      <c r="C107" s="48">
        <v>1638</v>
      </c>
      <c r="D107" s="48">
        <v>100</v>
      </c>
      <c r="E107" s="48">
        <v>100</v>
      </c>
      <c r="F107" s="48"/>
      <c r="G107" s="48">
        <v>1538</v>
      </c>
    </row>
    <row r="108" customFormat="1" ht="28.45" customHeight="1" spans="1:7">
      <c r="A108" s="49" t="s">
        <v>251</v>
      </c>
      <c r="B108" s="50" t="s">
        <v>526</v>
      </c>
      <c r="C108" s="48">
        <v>4</v>
      </c>
      <c r="D108" s="48"/>
      <c r="E108" s="48"/>
      <c r="F108" s="48"/>
      <c r="G108" s="48">
        <v>4</v>
      </c>
    </row>
    <row r="109" customFormat="1" ht="28.45" customHeight="1" spans="1:7">
      <c r="A109" s="49" t="s">
        <v>253</v>
      </c>
      <c r="B109" s="50" t="s">
        <v>254</v>
      </c>
      <c r="C109" s="48">
        <v>147.97</v>
      </c>
      <c r="D109" s="48"/>
      <c r="E109" s="48"/>
      <c r="F109" s="48"/>
      <c r="G109" s="48">
        <v>147.97</v>
      </c>
    </row>
    <row r="110" customFormat="1" ht="28.45" customHeight="1" spans="1:7">
      <c r="A110" s="49" t="s">
        <v>255</v>
      </c>
      <c r="B110" s="50" t="s">
        <v>256</v>
      </c>
      <c r="C110" s="48">
        <v>875.43</v>
      </c>
      <c r="D110" s="48"/>
      <c r="E110" s="48"/>
      <c r="F110" s="48"/>
      <c r="G110" s="48">
        <v>875.43</v>
      </c>
    </row>
    <row r="111" customFormat="1" ht="28.45" customHeight="1" spans="1:7">
      <c r="A111" s="49" t="s">
        <v>257</v>
      </c>
      <c r="B111" s="50" t="s">
        <v>258</v>
      </c>
      <c r="C111" s="48">
        <v>544</v>
      </c>
      <c r="D111" s="48">
        <v>100</v>
      </c>
      <c r="E111" s="48">
        <v>100</v>
      </c>
      <c r="F111" s="48"/>
      <c r="G111" s="48">
        <v>444</v>
      </c>
    </row>
    <row r="112" customFormat="1" ht="28.45" customHeight="1" spans="1:7">
      <c r="A112" s="49" t="s">
        <v>259</v>
      </c>
      <c r="B112" s="50" t="s">
        <v>260</v>
      </c>
      <c r="C112" s="48">
        <v>66.6</v>
      </c>
      <c r="D112" s="48"/>
      <c r="E112" s="48"/>
      <c r="F112" s="48"/>
      <c r="G112" s="48">
        <v>66.6</v>
      </c>
    </row>
    <row r="113" customFormat="1" ht="28.45" customHeight="1" spans="1:7">
      <c r="A113" s="49" t="s">
        <v>261</v>
      </c>
      <c r="B113" s="49" t="s">
        <v>262</v>
      </c>
      <c r="C113" s="48">
        <v>3210.43</v>
      </c>
      <c r="D113" s="48"/>
      <c r="E113" s="48"/>
      <c r="F113" s="48"/>
      <c r="G113" s="48">
        <v>3210.43</v>
      </c>
    </row>
    <row r="114" customFormat="1" ht="28.45" customHeight="1" spans="1:7">
      <c r="A114" s="49" t="s">
        <v>263</v>
      </c>
      <c r="B114" s="50" t="s">
        <v>264</v>
      </c>
      <c r="C114" s="48">
        <v>2400.43</v>
      </c>
      <c r="D114" s="48"/>
      <c r="E114" s="48"/>
      <c r="F114" s="48"/>
      <c r="G114" s="48">
        <v>2400.43</v>
      </c>
    </row>
    <row r="115" customFormat="1" ht="28.45" customHeight="1" spans="1:7">
      <c r="A115" s="49" t="s">
        <v>265</v>
      </c>
      <c r="B115" s="50" t="s">
        <v>266</v>
      </c>
      <c r="C115" s="48">
        <v>810</v>
      </c>
      <c r="D115" s="48"/>
      <c r="E115" s="48"/>
      <c r="F115" s="48"/>
      <c r="G115" s="48">
        <v>810</v>
      </c>
    </row>
    <row r="116" customFormat="1" ht="28.45" customHeight="1" spans="1:7">
      <c r="A116" s="49" t="s">
        <v>267</v>
      </c>
      <c r="B116" s="49" t="s">
        <v>268</v>
      </c>
      <c r="C116" s="48">
        <v>2340.44</v>
      </c>
      <c r="D116" s="48"/>
      <c r="E116" s="48"/>
      <c r="F116" s="48"/>
      <c r="G116" s="48">
        <v>2340.44</v>
      </c>
    </row>
    <row r="117" customFormat="1" ht="28.45" customHeight="1" spans="1:7">
      <c r="A117" s="49" t="s">
        <v>269</v>
      </c>
      <c r="B117" s="50" t="s">
        <v>270</v>
      </c>
      <c r="C117" s="48">
        <v>1940</v>
      </c>
      <c r="D117" s="48"/>
      <c r="E117" s="48"/>
      <c r="F117" s="48"/>
      <c r="G117" s="48">
        <v>1940</v>
      </c>
    </row>
    <row r="118" customFormat="1" ht="28.45" customHeight="1" spans="1:7">
      <c r="A118" s="49" t="s">
        <v>271</v>
      </c>
      <c r="B118" s="50" t="s">
        <v>272</v>
      </c>
      <c r="C118" s="48">
        <v>148.25</v>
      </c>
      <c r="D118" s="48"/>
      <c r="E118" s="48"/>
      <c r="F118" s="48"/>
      <c r="G118" s="48">
        <v>148.25</v>
      </c>
    </row>
    <row r="119" customFormat="1" ht="28.45" customHeight="1" spans="1:7">
      <c r="A119" s="49" t="s">
        <v>273</v>
      </c>
      <c r="B119" s="50" t="s">
        <v>274</v>
      </c>
      <c r="C119" s="48">
        <v>252.19</v>
      </c>
      <c r="D119" s="48"/>
      <c r="E119" s="48"/>
      <c r="F119" s="48"/>
      <c r="G119" s="48">
        <v>252.19</v>
      </c>
    </row>
    <row r="120" customFormat="1" ht="28.45" customHeight="1" spans="1:7">
      <c r="A120" s="49" t="s">
        <v>275</v>
      </c>
      <c r="B120" s="49" t="s">
        <v>276</v>
      </c>
      <c r="C120" s="48">
        <v>1512.69</v>
      </c>
      <c r="D120" s="48"/>
      <c r="E120" s="48"/>
      <c r="F120" s="48"/>
      <c r="G120" s="48">
        <v>1512.69</v>
      </c>
    </row>
    <row r="121" customFormat="1" ht="28.45" customHeight="1" spans="1:7">
      <c r="A121" s="49" t="s">
        <v>277</v>
      </c>
      <c r="B121" s="50" t="s">
        <v>278</v>
      </c>
      <c r="C121" s="48">
        <v>123.32</v>
      </c>
      <c r="D121" s="48"/>
      <c r="E121" s="48"/>
      <c r="F121" s="48"/>
      <c r="G121" s="48">
        <v>123.32</v>
      </c>
    </row>
    <row r="122" customFormat="1" ht="28.45" customHeight="1" spans="1:7">
      <c r="A122" s="49" t="s">
        <v>279</v>
      </c>
      <c r="B122" s="50" t="s">
        <v>280</v>
      </c>
      <c r="C122" s="48">
        <v>1389.37</v>
      </c>
      <c r="D122" s="48"/>
      <c r="E122" s="48"/>
      <c r="F122" s="48"/>
      <c r="G122" s="48">
        <v>1389.37</v>
      </c>
    </row>
    <row r="123" customFormat="1" ht="28.45" customHeight="1" spans="1:7">
      <c r="A123" s="49" t="s">
        <v>281</v>
      </c>
      <c r="B123" s="49" t="s">
        <v>282</v>
      </c>
      <c r="C123" s="48">
        <v>1785.02</v>
      </c>
      <c r="D123" s="48">
        <v>114.73</v>
      </c>
      <c r="E123" s="48">
        <v>106.36</v>
      </c>
      <c r="F123" s="48">
        <v>8.37</v>
      </c>
      <c r="G123" s="48">
        <v>1670.29</v>
      </c>
    </row>
    <row r="124" customFormat="1" ht="28.45" customHeight="1" spans="1:7">
      <c r="A124" s="49" t="s">
        <v>283</v>
      </c>
      <c r="B124" s="50" t="s">
        <v>93</v>
      </c>
      <c r="C124" s="48">
        <v>114.73</v>
      </c>
      <c r="D124" s="48">
        <v>114.73</v>
      </c>
      <c r="E124" s="48">
        <v>106.36</v>
      </c>
      <c r="F124" s="48">
        <v>8.37</v>
      </c>
      <c r="G124" s="48"/>
    </row>
    <row r="125" customFormat="1" ht="28.45" customHeight="1" spans="1:7">
      <c r="A125" s="49" t="s">
        <v>284</v>
      </c>
      <c r="B125" s="50" t="s">
        <v>285</v>
      </c>
      <c r="C125" s="48">
        <v>26.61</v>
      </c>
      <c r="D125" s="48"/>
      <c r="E125" s="48"/>
      <c r="F125" s="48"/>
      <c r="G125" s="48">
        <v>26.61</v>
      </c>
    </row>
    <row r="126" customFormat="1" ht="28.45" customHeight="1" spans="1:7">
      <c r="A126" s="49" t="s">
        <v>286</v>
      </c>
      <c r="B126" s="50" t="s">
        <v>287</v>
      </c>
      <c r="C126" s="48">
        <v>1624.8</v>
      </c>
      <c r="D126" s="48"/>
      <c r="E126" s="48"/>
      <c r="F126" s="48"/>
      <c r="G126" s="48">
        <v>1624.8</v>
      </c>
    </row>
    <row r="127" customFormat="1" ht="28.45" customHeight="1" spans="1:7">
      <c r="A127" s="49" t="s">
        <v>288</v>
      </c>
      <c r="B127" s="50" t="s">
        <v>289</v>
      </c>
      <c r="C127" s="48">
        <v>18.88</v>
      </c>
      <c r="D127" s="48"/>
      <c r="E127" s="48"/>
      <c r="F127" s="48"/>
      <c r="G127" s="48">
        <v>18.88</v>
      </c>
    </row>
    <row r="128" customFormat="1" ht="28.45" customHeight="1" spans="1:7">
      <c r="A128" s="49" t="s">
        <v>290</v>
      </c>
      <c r="B128" s="49" t="s">
        <v>291</v>
      </c>
      <c r="C128" s="48">
        <v>82.15</v>
      </c>
      <c r="D128" s="48">
        <v>82.15</v>
      </c>
      <c r="E128" s="48">
        <v>75.66</v>
      </c>
      <c r="F128" s="48">
        <v>6.49</v>
      </c>
      <c r="G128" s="48"/>
    </row>
    <row r="129" customFormat="1" ht="28.45" customHeight="1" spans="1:7">
      <c r="A129" s="49" t="s">
        <v>292</v>
      </c>
      <c r="B129" s="50" t="s">
        <v>93</v>
      </c>
      <c r="C129" s="48">
        <v>82.15</v>
      </c>
      <c r="D129" s="48">
        <v>82.15</v>
      </c>
      <c r="E129" s="48">
        <v>75.66</v>
      </c>
      <c r="F129" s="48">
        <v>6.49</v>
      </c>
      <c r="G129" s="48"/>
    </row>
    <row r="130" customFormat="1" ht="28.45" customHeight="1" spans="1:7">
      <c r="A130" s="49" t="s">
        <v>293</v>
      </c>
      <c r="B130" s="49" t="s">
        <v>294</v>
      </c>
      <c r="C130" s="48">
        <v>13700</v>
      </c>
      <c r="D130" s="48"/>
      <c r="E130" s="48"/>
      <c r="F130" s="48"/>
      <c r="G130" s="48">
        <v>13700</v>
      </c>
    </row>
    <row r="131" customFormat="1" ht="28.45" customHeight="1" spans="1:7">
      <c r="A131" s="49" t="s">
        <v>295</v>
      </c>
      <c r="B131" s="50" t="s">
        <v>296</v>
      </c>
      <c r="C131" s="48">
        <v>6300</v>
      </c>
      <c r="D131" s="48"/>
      <c r="E131" s="48"/>
      <c r="F131" s="48"/>
      <c r="G131" s="48">
        <v>6300</v>
      </c>
    </row>
    <row r="132" customFormat="1" ht="28.45" customHeight="1" spans="1:7">
      <c r="A132" s="49" t="s">
        <v>297</v>
      </c>
      <c r="B132" s="50" t="s">
        <v>298</v>
      </c>
      <c r="C132" s="48">
        <v>7400</v>
      </c>
      <c r="D132" s="48"/>
      <c r="E132" s="48"/>
      <c r="F132" s="48"/>
      <c r="G132" s="48">
        <v>7400</v>
      </c>
    </row>
    <row r="133" customFormat="1" ht="28.45" customHeight="1" spans="1:7">
      <c r="A133" s="49" t="s">
        <v>299</v>
      </c>
      <c r="B133" s="49" t="s">
        <v>300</v>
      </c>
      <c r="C133" s="48">
        <v>662.09</v>
      </c>
      <c r="D133" s="48"/>
      <c r="E133" s="48"/>
      <c r="F133" s="48"/>
      <c r="G133" s="48">
        <v>662.09</v>
      </c>
    </row>
    <row r="134" customFormat="1" ht="28.45" customHeight="1" spans="1:7">
      <c r="A134" s="49" t="s">
        <v>301</v>
      </c>
      <c r="B134" s="50" t="s">
        <v>302</v>
      </c>
      <c r="C134" s="48">
        <v>662.09</v>
      </c>
      <c r="D134" s="48"/>
      <c r="E134" s="48"/>
      <c r="F134" s="48"/>
      <c r="G134" s="48">
        <v>662.09</v>
      </c>
    </row>
    <row r="135" customFormat="1" ht="28.45" customHeight="1" spans="1:7">
      <c r="A135" s="49" t="s">
        <v>303</v>
      </c>
      <c r="B135" s="49" t="s">
        <v>304</v>
      </c>
      <c r="C135" s="48">
        <v>2816</v>
      </c>
      <c r="D135" s="48"/>
      <c r="E135" s="48"/>
      <c r="F135" s="48"/>
      <c r="G135" s="48">
        <v>2816</v>
      </c>
    </row>
    <row r="136" customFormat="1" ht="28.45" customHeight="1" spans="1:7">
      <c r="A136" s="49" t="s">
        <v>305</v>
      </c>
      <c r="B136" s="50" t="s">
        <v>306</v>
      </c>
      <c r="C136" s="48">
        <v>620</v>
      </c>
      <c r="D136" s="48"/>
      <c r="E136" s="48"/>
      <c r="F136" s="48"/>
      <c r="G136" s="48">
        <v>620</v>
      </c>
    </row>
    <row r="137" customFormat="1" ht="28.45" customHeight="1" spans="1:7">
      <c r="A137" s="49" t="s">
        <v>307</v>
      </c>
      <c r="B137" s="50" t="s">
        <v>308</v>
      </c>
      <c r="C137" s="48">
        <v>2196</v>
      </c>
      <c r="D137" s="48"/>
      <c r="E137" s="48"/>
      <c r="F137" s="48"/>
      <c r="G137" s="48">
        <v>2196</v>
      </c>
    </row>
    <row r="138" customFormat="1" ht="28.45" customHeight="1" spans="1:7">
      <c r="A138" s="49" t="s">
        <v>309</v>
      </c>
      <c r="B138" s="49" t="s">
        <v>310</v>
      </c>
      <c r="C138" s="48">
        <v>29308.69</v>
      </c>
      <c r="D138" s="48"/>
      <c r="E138" s="48"/>
      <c r="F138" s="48"/>
      <c r="G138" s="48">
        <v>29308.69</v>
      </c>
    </row>
    <row r="139" customFormat="1" ht="28.45" customHeight="1" spans="1:7">
      <c r="A139" s="49" t="s">
        <v>311</v>
      </c>
      <c r="B139" s="50" t="s">
        <v>312</v>
      </c>
      <c r="C139" s="48">
        <v>4174</v>
      </c>
      <c r="D139" s="48"/>
      <c r="E139" s="48"/>
      <c r="F139" s="48"/>
      <c r="G139" s="48">
        <v>4174</v>
      </c>
    </row>
    <row r="140" customFormat="1" ht="28.45" customHeight="1" spans="1:7">
      <c r="A140" s="49" t="s">
        <v>313</v>
      </c>
      <c r="B140" s="50" t="s">
        <v>314</v>
      </c>
      <c r="C140" s="48">
        <v>25134.69</v>
      </c>
      <c r="D140" s="48"/>
      <c r="E140" s="48"/>
      <c r="F140" s="48"/>
      <c r="G140" s="48">
        <v>25134.69</v>
      </c>
    </row>
    <row r="141" customFormat="1" ht="28.45" customHeight="1" spans="1:7">
      <c r="A141" s="49" t="s">
        <v>315</v>
      </c>
      <c r="B141" s="49" t="s">
        <v>316</v>
      </c>
      <c r="C141" s="48">
        <v>261.06</v>
      </c>
      <c r="D141" s="48">
        <v>255.86</v>
      </c>
      <c r="E141" s="48">
        <v>242.98</v>
      </c>
      <c r="F141" s="48">
        <v>12.88</v>
      </c>
      <c r="G141" s="48">
        <v>5.2</v>
      </c>
    </row>
    <row r="142" customFormat="1" ht="28.45" customHeight="1" spans="1:7">
      <c r="A142" s="49" t="s">
        <v>317</v>
      </c>
      <c r="B142" s="50" t="s">
        <v>93</v>
      </c>
      <c r="C142" s="48">
        <v>245.84</v>
      </c>
      <c r="D142" s="48">
        <v>245.84</v>
      </c>
      <c r="E142" s="48">
        <v>232.96</v>
      </c>
      <c r="F142" s="48">
        <v>12.88</v>
      </c>
      <c r="G142" s="48"/>
    </row>
    <row r="143" customFormat="1" ht="28.45" customHeight="1" spans="1:7">
      <c r="A143" s="49" t="s">
        <v>318</v>
      </c>
      <c r="B143" s="50" t="s">
        <v>103</v>
      </c>
      <c r="C143" s="48">
        <v>5.52</v>
      </c>
      <c r="D143" s="48">
        <v>5.52</v>
      </c>
      <c r="E143" s="48">
        <v>5.52</v>
      </c>
      <c r="F143" s="48"/>
      <c r="G143" s="48"/>
    </row>
    <row r="144" customFormat="1" ht="28.45" customHeight="1" spans="1:7">
      <c r="A144" s="49" t="s">
        <v>319</v>
      </c>
      <c r="B144" s="50" t="s">
        <v>320</v>
      </c>
      <c r="C144" s="48">
        <v>9.7</v>
      </c>
      <c r="D144" s="48">
        <v>4.5</v>
      </c>
      <c r="E144" s="48">
        <v>4.5</v>
      </c>
      <c r="F144" s="48"/>
      <c r="G144" s="48">
        <v>5.2</v>
      </c>
    </row>
    <row r="145" customFormat="1" ht="28.45" customHeight="1" spans="1:7">
      <c r="A145" s="49" t="s">
        <v>321</v>
      </c>
      <c r="B145" s="49" t="s">
        <v>322</v>
      </c>
      <c r="C145" s="48">
        <v>62.22</v>
      </c>
      <c r="D145" s="48"/>
      <c r="E145" s="48"/>
      <c r="F145" s="48"/>
      <c r="G145" s="48">
        <v>62.22</v>
      </c>
    </row>
    <row r="146" customFormat="1" ht="28.45" customHeight="1" spans="1:7">
      <c r="A146" s="49" t="s">
        <v>323</v>
      </c>
      <c r="B146" s="50" t="s">
        <v>322</v>
      </c>
      <c r="C146" s="48">
        <v>62.22</v>
      </c>
      <c r="D146" s="48"/>
      <c r="E146" s="48"/>
      <c r="F146" s="48"/>
      <c r="G146" s="48">
        <v>62.22</v>
      </c>
    </row>
    <row r="147" customFormat="1" ht="28.45" customHeight="1" spans="1:7">
      <c r="A147" s="49" t="s">
        <v>51</v>
      </c>
      <c r="B147" s="49" t="s">
        <v>52</v>
      </c>
      <c r="C147" s="48">
        <v>31092.55</v>
      </c>
      <c r="D147" s="48">
        <v>13634.27</v>
      </c>
      <c r="E147" s="48">
        <v>12992.18</v>
      </c>
      <c r="F147" s="48">
        <v>642.09</v>
      </c>
      <c r="G147" s="48">
        <v>17458.28</v>
      </c>
    </row>
    <row r="148" customFormat="1" ht="28.45" customHeight="1" spans="1:7">
      <c r="A148" s="49" t="s">
        <v>324</v>
      </c>
      <c r="B148" s="49" t="s">
        <v>325</v>
      </c>
      <c r="C148" s="48">
        <v>276.54</v>
      </c>
      <c r="D148" s="48">
        <v>276.54</v>
      </c>
      <c r="E148" s="48">
        <v>257.02</v>
      </c>
      <c r="F148" s="48">
        <v>19.52</v>
      </c>
      <c r="G148" s="48"/>
    </row>
    <row r="149" customFormat="1" ht="28.45" customHeight="1" spans="1:7">
      <c r="A149" s="49" t="s">
        <v>326</v>
      </c>
      <c r="B149" s="50" t="s">
        <v>93</v>
      </c>
      <c r="C149" s="48">
        <v>276.54</v>
      </c>
      <c r="D149" s="48">
        <v>276.54</v>
      </c>
      <c r="E149" s="48">
        <v>257.02</v>
      </c>
      <c r="F149" s="48">
        <v>19.52</v>
      </c>
      <c r="G149" s="48"/>
    </row>
    <row r="150" customFormat="1" ht="28.45" customHeight="1" spans="1:7">
      <c r="A150" s="49" t="s">
        <v>327</v>
      </c>
      <c r="B150" s="49" t="s">
        <v>328</v>
      </c>
      <c r="C150" s="48">
        <v>1617.16</v>
      </c>
      <c r="D150" s="48">
        <v>1577.16</v>
      </c>
      <c r="E150" s="48">
        <v>1355.81</v>
      </c>
      <c r="F150" s="48">
        <v>221.35</v>
      </c>
      <c r="G150" s="48">
        <v>40</v>
      </c>
    </row>
    <row r="151" customFormat="1" ht="28.45" customHeight="1" spans="1:7">
      <c r="A151" s="49" t="s">
        <v>329</v>
      </c>
      <c r="B151" s="50" t="s">
        <v>330</v>
      </c>
      <c r="C151" s="48">
        <v>1504.6</v>
      </c>
      <c r="D151" s="48">
        <v>1464.6</v>
      </c>
      <c r="E151" s="48">
        <v>1355.65</v>
      </c>
      <c r="F151" s="48">
        <v>108.95</v>
      </c>
      <c r="G151" s="48">
        <v>40</v>
      </c>
    </row>
    <row r="152" customFormat="1" ht="28.45" customHeight="1" spans="1:7">
      <c r="A152" s="49" t="s">
        <v>331</v>
      </c>
      <c r="B152" s="50" t="s">
        <v>332</v>
      </c>
      <c r="C152" s="48">
        <v>112.56</v>
      </c>
      <c r="D152" s="48">
        <v>112.56</v>
      </c>
      <c r="E152" s="48">
        <v>0.16</v>
      </c>
      <c r="F152" s="48">
        <v>112.4</v>
      </c>
      <c r="G152" s="48"/>
    </row>
    <row r="153" customFormat="1" ht="28.45" customHeight="1" spans="1:7">
      <c r="A153" s="49" t="s">
        <v>333</v>
      </c>
      <c r="B153" s="49" t="s">
        <v>334</v>
      </c>
      <c r="C153" s="48">
        <v>8239.48</v>
      </c>
      <c r="D153" s="48">
        <v>7625.74</v>
      </c>
      <c r="E153" s="48">
        <v>7304.46</v>
      </c>
      <c r="F153" s="48">
        <v>321.28</v>
      </c>
      <c r="G153" s="48">
        <v>613.74</v>
      </c>
    </row>
    <row r="154" customFormat="1" ht="28.45" customHeight="1" spans="1:7">
      <c r="A154" s="49" t="s">
        <v>335</v>
      </c>
      <c r="B154" s="50" t="s">
        <v>336</v>
      </c>
      <c r="C154" s="48">
        <v>2275.68</v>
      </c>
      <c r="D154" s="48">
        <v>2275.68</v>
      </c>
      <c r="E154" s="48">
        <v>2183.86</v>
      </c>
      <c r="F154" s="48">
        <v>91.82</v>
      </c>
      <c r="G154" s="48"/>
    </row>
    <row r="155" customFormat="1" ht="28.45" customHeight="1" spans="1:7">
      <c r="A155" s="49" t="s">
        <v>337</v>
      </c>
      <c r="B155" s="50" t="s">
        <v>338</v>
      </c>
      <c r="C155" s="48">
        <v>5963.8</v>
      </c>
      <c r="D155" s="48">
        <v>5350.06</v>
      </c>
      <c r="E155" s="48">
        <v>5120.6</v>
      </c>
      <c r="F155" s="48">
        <v>229.46</v>
      </c>
      <c r="G155" s="48">
        <v>613.74</v>
      </c>
    </row>
    <row r="156" customFormat="1" ht="28.45" customHeight="1" spans="1:7">
      <c r="A156" s="49" t="s">
        <v>339</v>
      </c>
      <c r="B156" s="49" t="s">
        <v>340</v>
      </c>
      <c r="C156" s="48">
        <v>8105.58</v>
      </c>
      <c r="D156" s="48">
        <v>2200.26</v>
      </c>
      <c r="E156" s="48">
        <v>2148.83</v>
      </c>
      <c r="F156" s="48">
        <v>51.43</v>
      </c>
      <c r="G156" s="48">
        <v>5905.32</v>
      </c>
    </row>
    <row r="157" customFormat="1" ht="28.45" customHeight="1" spans="1:7">
      <c r="A157" s="49" t="s">
        <v>341</v>
      </c>
      <c r="B157" s="50" t="s">
        <v>342</v>
      </c>
      <c r="C157" s="48">
        <v>2238.26</v>
      </c>
      <c r="D157" s="48">
        <v>2200.26</v>
      </c>
      <c r="E157" s="48">
        <v>2148.83</v>
      </c>
      <c r="F157" s="48">
        <v>51.43</v>
      </c>
      <c r="G157" s="48">
        <v>38</v>
      </c>
    </row>
    <row r="158" customFormat="1" ht="28.45" customHeight="1" spans="1:7">
      <c r="A158" s="49" t="s">
        <v>343</v>
      </c>
      <c r="B158" s="50" t="s">
        <v>344</v>
      </c>
      <c r="C158" s="48">
        <v>5815.8</v>
      </c>
      <c r="D158" s="48"/>
      <c r="E158" s="48"/>
      <c r="F158" s="48"/>
      <c r="G158" s="48">
        <v>5815.8</v>
      </c>
    </row>
    <row r="159" customFormat="1" ht="28.45" customHeight="1" spans="1:7">
      <c r="A159" s="49" t="s">
        <v>345</v>
      </c>
      <c r="B159" s="50" t="s">
        <v>346</v>
      </c>
      <c r="C159" s="48">
        <v>51.52</v>
      </c>
      <c r="D159" s="48"/>
      <c r="E159" s="48"/>
      <c r="F159" s="48"/>
      <c r="G159" s="48">
        <v>51.52</v>
      </c>
    </row>
    <row r="160" customFormat="1" ht="28.45" customHeight="1" spans="1:7">
      <c r="A160" s="49" t="s">
        <v>347</v>
      </c>
      <c r="B160" s="49" t="s">
        <v>348</v>
      </c>
      <c r="C160" s="48">
        <v>4269.72</v>
      </c>
      <c r="D160" s="48">
        <v>1254.47</v>
      </c>
      <c r="E160" s="48">
        <v>1243.88</v>
      </c>
      <c r="F160" s="48">
        <v>10.59</v>
      </c>
      <c r="G160" s="48">
        <v>3015.25</v>
      </c>
    </row>
    <row r="161" customFormat="1" ht="28.45" customHeight="1" spans="1:7">
      <c r="A161" s="49" t="s">
        <v>349</v>
      </c>
      <c r="B161" s="50" t="s">
        <v>350</v>
      </c>
      <c r="C161" s="48">
        <v>462.25</v>
      </c>
      <c r="D161" s="48">
        <v>462.25</v>
      </c>
      <c r="E161" s="48">
        <v>452.86</v>
      </c>
      <c r="F161" s="48">
        <v>9.39</v>
      </c>
      <c r="G161" s="48"/>
    </row>
    <row r="162" customFormat="1" ht="28.45" customHeight="1" spans="1:7">
      <c r="A162" s="49" t="s">
        <v>351</v>
      </c>
      <c r="B162" s="50" t="s">
        <v>352</v>
      </c>
      <c r="C162" s="48">
        <v>3807.47</v>
      </c>
      <c r="D162" s="48">
        <v>792.22</v>
      </c>
      <c r="E162" s="48">
        <v>791.02</v>
      </c>
      <c r="F162" s="48">
        <v>1.2</v>
      </c>
      <c r="G162" s="48">
        <v>3015.25</v>
      </c>
    </row>
    <row r="163" customFormat="1" ht="28.45" customHeight="1" spans="1:7">
      <c r="A163" s="49" t="s">
        <v>353</v>
      </c>
      <c r="B163" s="49" t="s">
        <v>354</v>
      </c>
      <c r="C163" s="48">
        <v>2364.95</v>
      </c>
      <c r="D163" s="48">
        <v>364.95</v>
      </c>
      <c r="E163" s="48">
        <v>364.95</v>
      </c>
      <c r="F163" s="48"/>
      <c r="G163" s="48">
        <v>2000</v>
      </c>
    </row>
    <row r="164" customFormat="1" ht="28.45" customHeight="1" spans="1:7">
      <c r="A164" s="49" t="s">
        <v>355</v>
      </c>
      <c r="B164" s="50" t="s">
        <v>356</v>
      </c>
      <c r="C164" s="48">
        <v>2034.95</v>
      </c>
      <c r="D164" s="48">
        <v>34.95</v>
      </c>
      <c r="E164" s="48">
        <v>34.95</v>
      </c>
      <c r="F164" s="48"/>
      <c r="G164" s="48">
        <v>2000</v>
      </c>
    </row>
    <row r="165" customFormat="1" ht="28.45" customHeight="1" spans="1:7">
      <c r="A165" s="49" t="s">
        <v>357</v>
      </c>
      <c r="B165" s="50" t="s">
        <v>358</v>
      </c>
      <c r="C165" s="48">
        <v>330</v>
      </c>
      <c r="D165" s="48">
        <v>330</v>
      </c>
      <c r="E165" s="48">
        <v>330</v>
      </c>
      <c r="F165" s="48"/>
      <c r="G165" s="48"/>
    </row>
    <row r="166" customFormat="1" ht="28.45" customHeight="1" spans="1:7">
      <c r="A166" s="49" t="s">
        <v>359</v>
      </c>
      <c r="B166" s="49" t="s">
        <v>360</v>
      </c>
      <c r="C166" s="48">
        <v>4116</v>
      </c>
      <c r="D166" s="48"/>
      <c r="E166" s="48"/>
      <c r="F166" s="48"/>
      <c r="G166" s="48">
        <v>4116</v>
      </c>
    </row>
    <row r="167" customFormat="1" ht="28.45" customHeight="1" spans="1:7">
      <c r="A167" s="49" t="s">
        <v>361</v>
      </c>
      <c r="B167" s="50" t="s">
        <v>362</v>
      </c>
      <c r="C167" s="48">
        <v>4116</v>
      </c>
      <c r="D167" s="48"/>
      <c r="E167" s="48"/>
      <c r="F167" s="48"/>
      <c r="G167" s="48">
        <v>4116</v>
      </c>
    </row>
    <row r="168" customFormat="1" ht="28.45" customHeight="1" spans="1:7">
      <c r="A168" s="49" t="s">
        <v>363</v>
      </c>
      <c r="B168" s="49" t="s">
        <v>364</v>
      </c>
      <c r="C168" s="48">
        <v>1735.04</v>
      </c>
      <c r="D168" s="48">
        <v>13.97</v>
      </c>
      <c r="E168" s="48">
        <v>13.97</v>
      </c>
      <c r="F168" s="48"/>
      <c r="G168" s="48">
        <v>1721.07</v>
      </c>
    </row>
    <row r="169" customFormat="1" ht="28.45" customHeight="1" spans="1:7">
      <c r="A169" s="49" t="s">
        <v>365</v>
      </c>
      <c r="B169" s="50" t="s">
        <v>366</v>
      </c>
      <c r="C169" s="48">
        <v>1721.07</v>
      </c>
      <c r="D169" s="48"/>
      <c r="E169" s="48"/>
      <c r="F169" s="48"/>
      <c r="G169" s="48">
        <v>1721.07</v>
      </c>
    </row>
    <row r="170" customFormat="1" ht="28.45" customHeight="1" spans="1:7">
      <c r="A170" s="49" t="s">
        <v>367</v>
      </c>
      <c r="B170" s="50" t="s">
        <v>368</v>
      </c>
      <c r="C170" s="48">
        <v>13.97</v>
      </c>
      <c r="D170" s="48">
        <v>13.97</v>
      </c>
      <c r="E170" s="48">
        <v>13.97</v>
      </c>
      <c r="F170" s="48"/>
      <c r="G170" s="48"/>
    </row>
    <row r="171" customFormat="1" ht="28.45" customHeight="1" spans="1:7">
      <c r="A171" s="49" t="s">
        <v>369</v>
      </c>
      <c r="B171" s="49" t="s">
        <v>370</v>
      </c>
      <c r="C171" s="48">
        <v>46.9</v>
      </c>
      <c r="D171" s="48"/>
      <c r="E171" s="48"/>
      <c r="F171" s="48"/>
      <c r="G171" s="48">
        <v>46.9</v>
      </c>
    </row>
    <row r="172" customFormat="1" ht="28.45" customHeight="1" spans="1:7">
      <c r="A172" s="49" t="s">
        <v>371</v>
      </c>
      <c r="B172" s="50" t="s">
        <v>372</v>
      </c>
      <c r="C172" s="48">
        <v>46.9</v>
      </c>
      <c r="D172" s="48"/>
      <c r="E172" s="48"/>
      <c r="F172" s="48"/>
      <c r="G172" s="48">
        <v>46.9</v>
      </c>
    </row>
    <row r="173" customFormat="1" ht="28.45" customHeight="1" spans="1:7">
      <c r="A173" s="49" t="s">
        <v>373</v>
      </c>
      <c r="B173" s="49" t="s">
        <v>374</v>
      </c>
      <c r="C173" s="48">
        <v>321.18</v>
      </c>
      <c r="D173" s="48">
        <v>321.18</v>
      </c>
      <c r="E173" s="48">
        <v>303.26</v>
      </c>
      <c r="F173" s="48">
        <v>17.92</v>
      </c>
      <c r="G173" s="48"/>
    </row>
    <row r="174" customFormat="1" ht="28.45" customHeight="1" spans="1:7">
      <c r="A174" s="49" t="s">
        <v>375</v>
      </c>
      <c r="B174" s="50" t="s">
        <v>93</v>
      </c>
      <c r="C174" s="48">
        <v>321.18</v>
      </c>
      <c r="D174" s="48">
        <v>321.18</v>
      </c>
      <c r="E174" s="48">
        <v>303.26</v>
      </c>
      <c r="F174" s="48">
        <v>17.92</v>
      </c>
      <c r="G174" s="48"/>
    </row>
    <row r="175" customFormat="1" ht="28.45" customHeight="1" spans="1:7">
      <c r="A175" s="49" t="s">
        <v>53</v>
      </c>
      <c r="B175" s="49" t="s">
        <v>54</v>
      </c>
      <c r="C175" s="48">
        <v>3158.77</v>
      </c>
      <c r="D175" s="48">
        <v>224.36</v>
      </c>
      <c r="E175" s="48">
        <v>211.82</v>
      </c>
      <c r="F175" s="48">
        <v>12.54</v>
      </c>
      <c r="G175" s="48">
        <v>2934.41</v>
      </c>
    </row>
    <row r="176" customFormat="1" ht="28.45" customHeight="1" spans="1:7">
      <c r="A176" s="49" t="s">
        <v>376</v>
      </c>
      <c r="B176" s="49" t="s">
        <v>377</v>
      </c>
      <c r="C176" s="48">
        <v>224.36</v>
      </c>
      <c r="D176" s="48">
        <v>224.36</v>
      </c>
      <c r="E176" s="48">
        <v>211.82</v>
      </c>
      <c r="F176" s="48">
        <v>12.54</v>
      </c>
      <c r="G176" s="48"/>
    </row>
    <row r="177" customFormat="1" ht="28.45" customHeight="1" spans="1:7">
      <c r="A177" s="49" t="s">
        <v>378</v>
      </c>
      <c r="B177" s="50" t="s">
        <v>93</v>
      </c>
      <c r="C177" s="48">
        <v>224.36</v>
      </c>
      <c r="D177" s="48">
        <v>224.36</v>
      </c>
      <c r="E177" s="48">
        <v>211.82</v>
      </c>
      <c r="F177" s="48">
        <v>12.54</v>
      </c>
      <c r="G177" s="48"/>
    </row>
    <row r="178" customFormat="1" ht="28.45" customHeight="1" spans="1:7">
      <c r="A178" s="49" t="s">
        <v>379</v>
      </c>
      <c r="B178" s="49" t="s">
        <v>380</v>
      </c>
      <c r="C178" s="48">
        <v>91.41</v>
      </c>
      <c r="D178" s="48"/>
      <c r="E178" s="48"/>
      <c r="F178" s="48"/>
      <c r="G178" s="48">
        <v>91.41</v>
      </c>
    </row>
    <row r="179" customFormat="1" ht="28.45" customHeight="1" spans="1:7">
      <c r="A179" s="49" t="s">
        <v>381</v>
      </c>
      <c r="B179" s="50" t="s">
        <v>382</v>
      </c>
      <c r="C179" s="48">
        <v>12.41</v>
      </c>
      <c r="D179" s="48"/>
      <c r="E179" s="48"/>
      <c r="F179" s="48"/>
      <c r="G179" s="48">
        <v>12.41</v>
      </c>
    </row>
    <row r="180" customFormat="1" ht="28.45" customHeight="1" spans="1:7">
      <c r="A180" s="49" t="s">
        <v>383</v>
      </c>
      <c r="B180" s="50" t="s">
        <v>384</v>
      </c>
      <c r="C180" s="48">
        <v>79</v>
      </c>
      <c r="D180" s="48"/>
      <c r="E180" s="48"/>
      <c r="F180" s="48"/>
      <c r="G180" s="48">
        <v>79</v>
      </c>
    </row>
    <row r="181" customFormat="1" ht="28.45" customHeight="1" spans="1:7">
      <c r="A181" s="49" t="s">
        <v>385</v>
      </c>
      <c r="B181" s="49" t="s">
        <v>386</v>
      </c>
      <c r="C181" s="48">
        <v>2843</v>
      </c>
      <c r="D181" s="48"/>
      <c r="E181" s="48"/>
      <c r="F181" s="48"/>
      <c r="G181" s="48">
        <v>2843</v>
      </c>
    </row>
    <row r="182" customFormat="1" ht="28.45" customHeight="1" spans="1:7">
      <c r="A182" s="49" t="s">
        <v>387</v>
      </c>
      <c r="B182" s="50" t="s">
        <v>386</v>
      </c>
      <c r="C182" s="48">
        <v>2843</v>
      </c>
      <c r="D182" s="48"/>
      <c r="E182" s="48"/>
      <c r="F182" s="48"/>
      <c r="G182" s="48">
        <v>2843</v>
      </c>
    </row>
    <row r="183" customFormat="1" ht="28.45" customHeight="1" spans="1:7">
      <c r="A183" s="49" t="s">
        <v>55</v>
      </c>
      <c r="B183" s="49" t="s">
        <v>56</v>
      </c>
      <c r="C183" s="48">
        <v>19879.22</v>
      </c>
      <c r="D183" s="48">
        <v>16203.59</v>
      </c>
      <c r="E183" s="48">
        <v>15752.92</v>
      </c>
      <c r="F183" s="48">
        <v>450.67</v>
      </c>
      <c r="G183" s="48">
        <v>3675.64</v>
      </c>
    </row>
    <row r="184" customFormat="1" ht="28.45" customHeight="1" spans="1:7">
      <c r="A184" s="49" t="s">
        <v>388</v>
      </c>
      <c r="B184" s="49" t="s">
        <v>389</v>
      </c>
      <c r="C184" s="48">
        <v>14405</v>
      </c>
      <c r="D184" s="48">
        <v>13759.8</v>
      </c>
      <c r="E184" s="48">
        <v>13364.94</v>
      </c>
      <c r="F184" s="48">
        <v>394.86</v>
      </c>
      <c r="G184" s="48">
        <v>645.2</v>
      </c>
    </row>
    <row r="185" customFormat="1" ht="28.45" customHeight="1" spans="1:7">
      <c r="A185" s="49" t="s">
        <v>390</v>
      </c>
      <c r="B185" s="50" t="s">
        <v>93</v>
      </c>
      <c r="C185" s="48">
        <v>11745.64</v>
      </c>
      <c r="D185" s="48">
        <v>11745.64</v>
      </c>
      <c r="E185" s="48">
        <v>11477.69</v>
      </c>
      <c r="F185" s="48">
        <v>267.95</v>
      </c>
      <c r="G185" s="48"/>
    </row>
    <row r="186" customFormat="1" ht="28.45" customHeight="1" spans="1:7">
      <c r="A186" s="49" t="s">
        <v>391</v>
      </c>
      <c r="B186" s="50" t="s">
        <v>103</v>
      </c>
      <c r="C186" s="48">
        <v>605</v>
      </c>
      <c r="D186" s="48"/>
      <c r="E186" s="48"/>
      <c r="F186" s="48"/>
      <c r="G186" s="48">
        <v>605</v>
      </c>
    </row>
    <row r="187" customFormat="1" ht="28.45" customHeight="1" spans="1:7">
      <c r="A187" s="49" t="s">
        <v>392</v>
      </c>
      <c r="B187" s="50" t="s">
        <v>393</v>
      </c>
      <c r="C187" s="48">
        <v>1139.34</v>
      </c>
      <c r="D187" s="48">
        <v>1099.14</v>
      </c>
      <c r="E187" s="48">
        <v>981.23</v>
      </c>
      <c r="F187" s="48">
        <v>117.91</v>
      </c>
      <c r="G187" s="48">
        <v>40.2</v>
      </c>
    </row>
    <row r="188" customFormat="1" ht="28.45" customHeight="1" spans="1:7">
      <c r="A188" s="49" t="s">
        <v>394</v>
      </c>
      <c r="B188" s="50" t="s">
        <v>395</v>
      </c>
      <c r="C188" s="48">
        <v>915.02</v>
      </c>
      <c r="D188" s="48">
        <v>915.02</v>
      </c>
      <c r="E188" s="48">
        <v>906.02</v>
      </c>
      <c r="F188" s="48">
        <v>9</v>
      </c>
      <c r="G188" s="48"/>
    </row>
    <row r="189" customFormat="1" ht="28.45" customHeight="1" spans="1:7">
      <c r="A189" s="49" t="s">
        <v>396</v>
      </c>
      <c r="B189" s="49" t="s">
        <v>397</v>
      </c>
      <c r="C189" s="48">
        <v>139.34</v>
      </c>
      <c r="D189" s="48">
        <v>139.34</v>
      </c>
      <c r="E189" s="48">
        <v>136.69</v>
      </c>
      <c r="F189" s="48">
        <v>2.65</v>
      </c>
      <c r="G189" s="48"/>
    </row>
    <row r="190" customFormat="1" ht="28.45" customHeight="1" spans="1:7">
      <c r="A190" s="49" t="s">
        <v>398</v>
      </c>
      <c r="B190" s="50" t="s">
        <v>397</v>
      </c>
      <c r="C190" s="48">
        <v>139.34</v>
      </c>
      <c r="D190" s="48">
        <v>139.34</v>
      </c>
      <c r="E190" s="48">
        <v>136.69</v>
      </c>
      <c r="F190" s="48">
        <v>2.65</v>
      </c>
      <c r="G190" s="48"/>
    </row>
    <row r="191" customFormat="1" ht="28.45" customHeight="1" spans="1:7">
      <c r="A191" s="49" t="s">
        <v>399</v>
      </c>
      <c r="B191" s="49" t="s">
        <v>400</v>
      </c>
      <c r="C191" s="48">
        <v>5166.64</v>
      </c>
      <c r="D191" s="48">
        <v>2136.21</v>
      </c>
      <c r="E191" s="48">
        <v>2084.97</v>
      </c>
      <c r="F191" s="48">
        <v>51.24</v>
      </c>
      <c r="G191" s="48">
        <v>3030.44</v>
      </c>
    </row>
    <row r="192" customFormat="1" ht="28.45" customHeight="1" spans="1:7">
      <c r="A192" s="49" t="s">
        <v>401</v>
      </c>
      <c r="B192" s="50" t="s">
        <v>400</v>
      </c>
      <c r="C192" s="48">
        <v>5166.64</v>
      </c>
      <c r="D192" s="48">
        <v>2136.21</v>
      </c>
      <c r="E192" s="48">
        <v>2084.97</v>
      </c>
      <c r="F192" s="48">
        <v>51.24</v>
      </c>
      <c r="G192" s="48">
        <v>3030.44</v>
      </c>
    </row>
    <row r="193" customFormat="1" ht="28.45" customHeight="1" spans="1:7">
      <c r="A193" s="49" t="s">
        <v>402</v>
      </c>
      <c r="B193" s="49" t="s">
        <v>403</v>
      </c>
      <c r="C193" s="48">
        <v>168.24</v>
      </c>
      <c r="D193" s="48">
        <v>168.24</v>
      </c>
      <c r="E193" s="48">
        <v>166.32</v>
      </c>
      <c r="F193" s="48">
        <v>1.92</v>
      </c>
      <c r="G193" s="48"/>
    </row>
    <row r="194" customFormat="1" ht="28.45" customHeight="1" spans="1:7">
      <c r="A194" s="49" t="s">
        <v>404</v>
      </c>
      <c r="B194" s="50" t="s">
        <v>403</v>
      </c>
      <c r="C194" s="48">
        <v>168.24</v>
      </c>
      <c r="D194" s="48">
        <v>168.24</v>
      </c>
      <c r="E194" s="48">
        <v>166.32</v>
      </c>
      <c r="F194" s="48">
        <v>1.92</v>
      </c>
      <c r="G194" s="48"/>
    </row>
    <row r="195" customFormat="1" ht="28.45" customHeight="1" spans="1:7">
      <c r="A195" s="49" t="s">
        <v>57</v>
      </c>
      <c r="B195" s="49" t="s">
        <v>58</v>
      </c>
      <c r="C195" s="48">
        <v>79750.82</v>
      </c>
      <c r="D195" s="48">
        <v>18136.13</v>
      </c>
      <c r="E195" s="48">
        <v>17981.06</v>
      </c>
      <c r="F195" s="48">
        <v>155.07</v>
      </c>
      <c r="G195" s="48">
        <v>61614.69</v>
      </c>
    </row>
    <row r="196" customFormat="1" ht="28.45" customHeight="1" spans="1:7">
      <c r="A196" s="49" t="s">
        <v>405</v>
      </c>
      <c r="B196" s="49" t="s">
        <v>406</v>
      </c>
      <c r="C196" s="48">
        <v>38580.39</v>
      </c>
      <c r="D196" s="48">
        <v>13822.11</v>
      </c>
      <c r="E196" s="48">
        <v>13742.97</v>
      </c>
      <c r="F196" s="48">
        <v>79.14</v>
      </c>
      <c r="G196" s="48">
        <v>24758.28</v>
      </c>
    </row>
    <row r="197" customFormat="1" ht="28.45" customHeight="1" spans="1:7">
      <c r="A197" s="49" t="s">
        <v>407</v>
      </c>
      <c r="B197" s="50" t="s">
        <v>93</v>
      </c>
      <c r="C197" s="48">
        <v>1957.65</v>
      </c>
      <c r="D197" s="48">
        <v>1957.65</v>
      </c>
      <c r="E197" s="48">
        <v>1903.49</v>
      </c>
      <c r="F197" s="48">
        <v>54.16</v>
      </c>
      <c r="G197" s="48"/>
    </row>
    <row r="198" customFormat="1" ht="28.45" customHeight="1" spans="1:7">
      <c r="A198" s="49" t="s">
        <v>408</v>
      </c>
      <c r="B198" s="50" t="s">
        <v>145</v>
      </c>
      <c r="C198" s="48">
        <v>11831.88</v>
      </c>
      <c r="D198" s="48">
        <v>11831.88</v>
      </c>
      <c r="E198" s="48">
        <v>11806.9</v>
      </c>
      <c r="F198" s="48">
        <v>24.98</v>
      </c>
      <c r="G198" s="48"/>
    </row>
    <row r="199" customFormat="1" ht="28.45" customHeight="1" spans="1:7">
      <c r="A199" s="49" t="s">
        <v>409</v>
      </c>
      <c r="B199" s="50" t="s">
        <v>410</v>
      </c>
      <c r="C199" s="48">
        <v>87.2</v>
      </c>
      <c r="D199" s="48"/>
      <c r="E199" s="48"/>
      <c r="F199" s="48"/>
      <c r="G199" s="48">
        <v>87.2</v>
      </c>
    </row>
    <row r="200" customFormat="1" ht="28.45" customHeight="1" spans="1:7">
      <c r="A200" s="49" t="s">
        <v>411</v>
      </c>
      <c r="B200" s="50" t="s">
        <v>412</v>
      </c>
      <c r="C200" s="48">
        <v>360.42</v>
      </c>
      <c r="D200" s="48">
        <v>32.58</v>
      </c>
      <c r="E200" s="48">
        <v>32.58</v>
      </c>
      <c r="F200" s="48"/>
      <c r="G200" s="48">
        <v>327.84</v>
      </c>
    </row>
    <row r="201" customFormat="1" ht="28.45" customHeight="1" spans="1:7">
      <c r="A201" s="49" t="s">
        <v>413</v>
      </c>
      <c r="B201" s="50" t="s">
        <v>414</v>
      </c>
      <c r="C201" s="48">
        <v>19469.14</v>
      </c>
      <c r="D201" s="48"/>
      <c r="E201" s="48"/>
      <c r="F201" s="48"/>
      <c r="G201" s="48">
        <v>19469.14</v>
      </c>
    </row>
    <row r="202" customFormat="1" ht="28.45" customHeight="1" spans="1:7">
      <c r="A202" s="49" t="s">
        <v>415</v>
      </c>
      <c r="B202" s="50" t="s">
        <v>416</v>
      </c>
      <c r="C202" s="48">
        <v>4089.5</v>
      </c>
      <c r="D202" s="48"/>
      <c r="E202" s="48"/>
      <c r="F202" s="48"/>
      <c r="G202" s="48">
        <v>4089.5</v>
      </c>
    </row>
    <row r="203" customFormat="1" ht="28.45" customHeight="1" spans="1:7">
      <c r="A203" s="49" t="s">
        <v>417</v>
      </c>
      <c r="B203" s="50" t="s">
        <v>418</v>
      </c>
      <c r="C203" s="48">
        <v>711.5</v>
      </c>
      <c r="D203" s="48"/>
      <c r="E203" s="48"/>
      <c r="F203" s="48"/>
      <c r="G203" s="48">
        <v>711.5</v>
      </c>
    </row>
    <row r="204" customFormat="1" ht="28.45" customHeight="1" spans="1:7">
      <c r="A204" s="49" t="s">
        <v>419</v>
      </c>
      <c r="B204" s="50" t="s">
        <v>420</v>
      </c>
      <c r="C204" s="48">
        <v>45</v>
      </c>
      <c r="D204" s="48"/>
      <c r="E204" s="48"/>
      <c r="F204" s="48"/>
      <c r="G204" s="48">
        <v>45</v>
      </c>
    </row>
    <row r="205" customFormat="1" ht="28.45" customHeight="1" spans="1:7">
      <c r="A205" s="49" t="s">
        <v>421</v>
      </c>
      <c r="B205" s="50" t="s">
        <v>422</v>
      </c>
      <c r="C205" s="48">
        <v>28.1</v>
      </c>
      <c r="D205" s="48"/>
      <c r="E205" s="48"/>
      <c r="F205" s="48"/>
      <c r="G205" s="48">
        <v>28.1</v>
      </c>
    </row>
    <row r="206" customFormat="1" ht="28.45" customHeight="1" spans="1:7">
      <c r="A206" s="49" t="s">
        <v>423</v>
      </c>
      <c r="B206" s="49" t="s">
        <v>424</v>
      </c>
      <c r="C206" s="48">
        <v>632.48</v>
      </c>
      <c r="D206" s="48">
        <v>614.68</v>
      </c>
      <c r="E206" s="48">
        <v>591.82</v>
      </c>
      <c r="F206" s="48">
        <v>22.86</v>
      </c>
      <c r="G206" s="48">
        <v>17.8</v>
      </c>
    </row>
    <row r="207" customFormat="1" ht="28.45" customHeight="1" spans="1:7">
      <c r="A207" s="49" t="s">
        <v>425</v>
      </c>
      <c r="B207" s="50" t="s">
        <v>93</v>
      </c>
      <c r="C207" s="48">
        <v>388.05</v>
      </c>
      <c r="D207" s="48">
        <v>388.05</v>
      </c>
      <c r="E207" s="48">
        <v>369.24</v>
      </c>
      <c r="F207" s="48">
        <v>18.81</v>
      </c>
      <c r="G207" s="48"/>
    </row>
    <row r="208" customFormat="1" ht="28.45" customHeight="1" spans="1:7">
      <c r="A208" s="49" t="s">
        <v>426</v>
      </c>
      <c r="B208" s="50" t="s">
        <v>427</v>
      </c>
      <c r="C208" s="48">
        <v>226.63</v>
      </c>
      <c r="D208" s="48">
        <v>226.63</v>
      </c>
      <c r="E208" s="48">
        <v>222.58</v>
      </c>
      <c r="F208" s="48">
        <v>4.05</v>
      </c>
      <c r="G208" s="48"/>
    </row>
    <row r="209" customFormat="1" ht="28.45" customHeight="1" spans="1:7">
      <c r="A209" s="49" t="s">
        <v>428</v>
      </c>
      <c r="B209" s="50" t="s">
        <v>429</v>
      </c>
      <c r="C209" s="48">
        <v>2.8</v>
      </c>
      <c r="D209" s="48"/>
      <c r="E209" s="48"/>
      <c r="F209" s="48"/>
      <c r="G209" s="48">
        <v>2.8</v>
      </c>
    </row>
    <row r="210" customFormat="1" ht="28.45" customHeight="1" spans="1:7">
      <c r="A210" s="49" t="s">
        <v>430</v>
      </c>
      <c r="B210" s="50" t="s">
        <v>431</v>
      </c>
      <c r="C210" s="48">
        <v>15</v>
      </c>
      <c r="D210" s="48"/>
      <c r="E210" s="48"/>
      <c r="F210" s="48"/>
      <c r="G210" s="48">
        <v>15</v>
      </c>
    </row>
    <row r="211" customFormat="1" ht="28.45" customHeight="1" spans="1:7">
      <c r="A211" s="49" t="s">
        <v>432</v>
      </c>
      <c r="B211" s="49" t="s">
        <v>433</v>
      </c>
      <c r="C211" s="48">
        <v>5001.89</v>
      </c>
      <c r="D211" s="48">
        <v>3669.28</v>
      </c>
      <c r="E211" s="48">
        <v>3616.21</v>
      </c>
      <c r="F211" s="48">
        <v>53.07</v>
      </c>
      <c r="G211" s="48">
        <v>1332.61</v>
      </c>
    </row>
    <row r="212" customFormat="1" ht="28.45" customHeight="1" spans="1:7">
      <c r="A212" s="49" t="s">
        <v>434</v>
      </c>
      <c r="B212" s="50" t="s">
        <v>435</v>
      </c>
      <c r="C212" s="48">
        <v>3684.28</v>
      </c>
      <c r="D212" s="48">
        <v>3669.28</v>
      </c>
      <c r="E212" s="48">
        <v>3616.21</v>
      </c>
      <c r="F212" s="48">
        <v>53.07</v>
      </c>
      <c r="G212" s="48">
        <v>15</v>
      </c>
    </row>
    <row r="213" customFormat="1" ht="28.45" customHeight="1" spans="1:7">
      <c r="A213" s="49" t="s">
        <v>436</v>
      </c>
      <c r="B213" s="50" t="s">
        <v>437</v>
      </c>
      <c r="C213" s="48">
        <v>1165</v>
      </c>
      <c r="D213" s="48"/>
      <c r="E213" s="48"/>
      <c r="F213" s="48"/>
      <c r="G213" s="48">
        <v>1165</v>
      </c>
    </row>
    <row r="214" customFormat="1" ht="28.45" customHeight="1" spans="1:7">
      <c r="A214" s="49" t="s">
        <v>438</v>
      </c>
      <c r="B214" s="50" t="s">
        <v>439</v>
      </c>
      <c r="C214" s="48">
        <v>8.2</v>
      </c>
      <c r="D214" s="48"/>
      <c r="E214" s="48"/>
      <c r="F214" s="48"/>
      <c r="G214" s="48">
        <v>8.2</v>
      </c>
    </row>
    <row r="215" customFormat="1" ht="28.45" customHeight="1" spans="1:7">
      <c r="A215" s="49" t="s">
        <v>440</v>
      </c>
      <c r="B215" s="50" t="s">
        <v>441</v>
      </c>
      <c r="C215" s="48">
        <v>34.41</v>
      </c>
      <c r="D215" s="48"/>
      <c r="E215" s="48"/>
      <c r="F215" s="48"/>
      <c r="G215" s="48">
        <v>34.41</v>
      </c>
    </row>
    <row r="216" customFormat="1" ht="28.45" customHeight="1" spans="1:7">
      <c r="A216" s="49" t="s">
        <v>442</v>
      </c>
      <c r="B216" s="50" t="s">
        <v>443</v>
      </c>
      <c r="C216" s="48">
        <v>110</v>
      </c>
      <c r="D216" s="48"/>
      <c r="E216" s="48"/>
      <c r="F216" s="48"/>
      <c r="G216" s="48">
        <v>110</v>
      </c>
    </row>
    <row r="217" customFormat="1" ht="28.45" customHeight="1" spans="1:7">
      <c r="A217" s="49" t="s">
        <v>444</v>
      </c>
      <c r="B217" s="49" t="s">
        <v>445</v>
      </c>
      <c r="C217" s="48">
        <v>6472</v>
      </c>
      <c r="D217" s="48"/>
      <c r="E217" s="48"/>
      <c r="F217" s="48"/>
      <c r="G217" s="48">
        <v>6472</v>
      </c>
    </row>
    <row r="218" customFormat="1" ht="28.45" customHeight="1" spans="1:7">
      <c r="A218" s="49" t="s">
        <v>446</v>
      </c>
      <c r="B218" s="50" t="s">
        <v>447</v>
      </c>
      <c r="C218" s="48">
        <v>100</v>
      </c>
      <c r="D218" s="48"/>
      <c r="E218" s="48"/>
      <c r="F218" s="48"/>
      <c r="G218" s="48">
        <v>100</v>
      </c>
    </row>
    <row r="219" customFormat="1" ht="28.45" customHeight="1" spans="1:7">
      <c r="A219" s="49" t="s">
        <v>448</v>
      </c>
      <c r="B219" s="50" t="s">
        <v>449</v>
      </c>
      <c r="C219" s="48">
        <v>6372</v>
      </c>
      <c r="D219" s="48"/>
      <c r="E219" s="48"/>
      <c r="F219" s="48"/>
      <c r="G219" s="48">
        <v>6372</v>
      </c>
    </row>
    <row r="220" customFormat="1" ht="28.45" customHeight="1" spans="1:7">
      <c r="A220" s="49" t="s">
        <v>450</v>
      </c>
      <c r="B220" s="49" t="s">
        <v>451</v>
      </c>
      <c r="C220" s="48">
        <v>2773.06</v>
      </c>
      <c r="D220" s="48">
        <v>30.06</v>
      </c>
      <c r="E220" s="48">
        <v>30.06</v>
      </c>
      <c r="F220" s="48"/>
      <c r="G220" s="48">
        <v>2743</v>
      </c>
    </row>
    <row r="221" customFormat="1" ht="28.45" customHeight="1" spans="1:7">
      <c r="A221" s="49" t="s">
        <v>452</v>
      </c>
      <c r="B221" s="50" t="s">
        <v>453</v>
      </c>
      <c r="C221" s="48">
        <v>667</v>
      </c>
      <c r="D221" s="48"/>
      <c r="E221" s="48"/>
      <c r="F221" s="48"/>
      <c r="G221" s="48">
        <v>667</v>
      </c>
    </row>
    <row r="222" customFormat="1" ht="28.45" customHeight="1" spans="1:7">
      <c r="A222" s="49" t="s">
        <v>454</v>
      </c>
      <c r="B222" s="50" t="s">
        <v>455</v>
      </c>
      <c r="C222" s="48">
        <v>2106.06</v>
      </c>
      <c r="D222" s="48">
        <v>30.06</v>
      </c>
      <c r="E222" s="48">
        <v>30.06</v>
      </c>
      <c r="F222" s="48"/>
      <c r="G222" s="48">
        <v>2076</v>
      </c>
    </row>
    <row r="223" customFormat="1" ht="28.45" customHeight="1" spans="1:7">
      <c r="A223" s="49" t="s">
        <v>456</v>
      </c>
      <c r="B223" s="49" t="s">
        <v>457</v>
      </c>
      <c r="C223" s="48">
        <v>6580</v>
      </c>
      <c r="D223" s="48"/>
      <c r="E223" s="48"/>
      <c r="F223" s="48"/>
      <c r="G223" s="48">
        <v>6580</v>
      </c>
    </row>
    <row r="224" customFormat="1" ht="28.45" customHeight="1" spans="1:7">
      <c r="A224" s="49" t="s">
        <v>458</v>
      </c>
      <c r="B224" s="50" t="s">
        <v>459</v>
      </c>
      <c r="C224" s="48">
        <v>6580</v>
      </c>
      <c r="D224" s="48"/>
      <c r="E224" s="48"/>
      <c r="F224" s="48"/>
      <c r="G224" s="48">
        <v>6580</v>
      </c>
    </row>
    <row r="225" customFormat="1" ht="28.45" customHeight="1" spans="1:7">
      <c r="A225" s="49" t="s">
        <v>460</v>
      </c>
      <c r="B225" s="49" t="s">
        <v>461</v>
      </c>
      <c r="C225" s="48">
        <v>19711</v>
      </c>
      <c r="D225" s="48"/>
      <c r="E225" s="48"/>
      <c r="F225" s="48"/>
      <c r="G225" s="48">
        <v>19711</v>
      </c>
    </row>
    <row r="226" customFormat="1" ht="28.45" customHeight="1" spans="1:7">
      <c r="A226" s="49" t="s">
        <v>462</v>
      </c>
      <c r="B226" s="50" t="s">
        <v>463</v>
      </c>
      <c r="C226" s="48">
        <v>19711</v>
      </c>
      <c r="D226" s="48"/>
      <c r="E226" s="48"/>
      <c r="F226" s="48"/>
      <c r="G226" s="48">
        <v>19711</v>
      </c>
    </row>
    <row r="227" customFormat="1" ht="28.45" customHeight="1" spans="1:7">
      <c r="A227" s="49" t="s">
        <v>59</v>
      </c>
      <c r="B227" s="49" t="s">
        <v>60</v>
      </c>
      <c r="C227" s="48">
        <v>4953.72</v>
      </c>
      <c r="D227" s="48">
        <v>3904.86</v>
      </c>
      <c r="E227" s="48">
        <v>3804.27</v>
      </c>
      <c r="F227" s="48">
        <v>100.59</v>
      </c>
      <c r="G227" s="48">
        <v>1048.86</v>
      </c>
    </row>
    <row r="228" customFormat="1" ht="28.45" customHeight="1" spans="1:7">
      <c r="A228" s="49" t="s">
        <v>464</v>
      </c>
      <c r="B228" s="49" t="s">
        <v>465</v>
      </c>
      <c r="C228" s="48">
        <v>4953.72</v>
      </c>
      <c r="D228" s="48">
        <v>3904.86</v>
      </c>
      <c r="E228" s="48">
        <v>3804.27</v>
      </c>
      <c r="F228" s="48">
        <v>100.59</v>
      </c>
      <c r="G228" s="48">
        <v>1048.86</v>
      </c>
    </row>
    <row r="229" customFormat="1" ht="28.45" customHeight="1" spans="1:7">
      <c r="A229" s="49" t="s">
        <v>466</v>
      </c>
      <c r="B229" s="50" t="s">
        <v>93</v>
      </c>
      <c r="C229" s="48">
        <v>366.14</v>
      </c>
      <c r="D229" s="48">
        <v>366.14</v>
      </c>
      <c r="E229" s="48">
        <v>344.77</v>
      </c>
      <c r="F229" s="48">
        <v>21.37</v>
      </c>
      <c r="G229" s="48"/>
    </row>
    <row r="230" customFormat="1" ht="28.45" customHeight="1" spans="1:7">
      <c r="A230" s="49" t="s">
        <v>467</v>
      </c>
      <c r="B230" s="50" t="s">
        <v>468</v>
      </c>
      <c r="C230" s="48">
        <v>3214.14</v>
      </c>
      <c r="D230" s="48">
        <v>2165.28</v>
      </c>
      <c r="E230" s="48">
        <v>2121.78</v>
      </c>
      <c r="F230" s="48">
        <v>43.5</v>
      </c>
      <c r="G230" s="48">
        <v>1048.86</v>
      </c>
    </row>
    <row r="231" customFormat="1" ht="28.45" customHeight="1" spans="1:7">
      <c r="A231" s="49" t="s">
        <v>469</v>
      </c>
      <c r="B231" s="50" t="s">
        <v>470</v>
      </c>
      <c r="C231" s="48">
        <v>1373.44</v>
      </c>
      <c r="D231" s="48">
        <v>1373.44</v>
      </c>
      <c r="E231" s="48">
        <v>1337.72</v>
      </c>
      <c r="F231" s="48">
        <v>35.72</v>
      </c>
      <c r="G231" s="48"/>
    </row>
    <row r="232" customFormat="1" ht="28.45" customHeight="1" spans="1:7">
      <c r="A232" s="49" t="s">
        <v>63</v>
      </c>
      <c r="B232" s="49" t="s">
        <v>64</v>
      </c>
      <c r="C232" s="48">
        <v>1030.22</v>
      </c>
      <c r="D232" s="48">
        <v>467.22</v>
      </c>
      <c r="E232" s="48">
        <v>446.25</v>
      </c>
      <c r="F232" s="48">
        <v>20.97</v>
      </c>
      <c r="G232" s="48">
        <v>563</v>
      </c>
    </row>
    <row r="233" customFormat="1" ht="28.45" customHeight="1" spans="1:7">
      <c r="A233" s="49" t="s">
        <v>471</v>
      </c>
      <c r="B233" s="49" t="s">
        <v>472</v>
      </c>
      <c r="C233" s="48">
        <v>1030.22</v>
      </c>
      <c r="D233" s="48">
        <v>467.22</v>
      </c>
      <c r="E233" s="48">
        <v>446.25</v>
      </c>
      <c r="F233" s="48">
        <v>20.97</v>
      </c>
      <c r="G233" s="48">
        <v>563</v>
      </c>
    </row>
    <row r="234" customFormat="1" ht="28.45" customHeight="1" spans="1:7">
      <c r="A234" s="49" t="s">
        <v>473</v>
      </c>
      <c r="B234" s="50" t="s">
        <v>93</v>
      </c>
      <c r="C234" s="48">
        <v>274.67</v>
      </c>
      <c r="D234" s="48">
        <v>274.67</v>
      </c>
      <c r="E234" s="48">
        <v>257.51</v>
      </c>
      <c r="F234" s="48">
        <v>17.16</v>
      </c>
      <c r="G234" s="48"/>
    </row>
    <row r="235" customFormat="1" ht="28.45" customHeight="1" spans="1:7">
      <c r="A235" s="49" t="s">
        <v>474</v>
      </c>
      <c r="B235" s="50" t="s">
        <v>145</v>
      </c>
      <c r="C235" s="48">
        <v>192.55</v>
      </c>
      <c r="D235" s="48">
        <v>192.55</v>
      </c>
      <c r="E235" s="48">
        <v>188.74</v>
      </c>
      <c r="F235" s="48">
        <v>3.81</v>
      </c>
      <c r="G235" s="48"/>
    </row>
    <row r="236" customFormat="1" ht="28.45" customHeight="1" spans="1:7">
      <c r="A236" s="49" t="s">
        <v>475</v>
      </c>
      <c r="B236" s="50" t="s">
        <v>476</v>
      </c>
      <c r="C236" s="48">
        <v>563</v>
      </c>
      <c r="D236" s="48"/>
      <c r="E236" s="48"/>
      <c r="F236" s="48"/>
      <c r="G236" s="48">
        <v>563</v>
      </c>
    </row>
    <row r="237" customFormat="1" ht="28.45" customHeight="1" spans="1:7">
      <c r="A237" s="49" t="s">
        <v>71</v>
      </c>
      <c r="B237" s="49" t="s">
        <v>72</v>
      </c>
      <c r="C237" s="48">
        <v>22088.27</v>
      </c>
      <c r="D237" s="48">
        <v>13148.18</v>
      </c>
      <c r="E237" s="48">
        <v>13148.18</v>
      </c>
      <c r="F237" s="48"/>
      <c r="G237" s="48">
        <v>8940.09</v>
      </c>
    </row>
    <row r="238" customFormat="1" ht="28.45" customHeight="1" spans="1:7">
      <c r="A238" s="49" t="s">
        <v>477</v>
      </c>
      <c r="B238" s="49" t="s">
        <v>478</v>
      </c>
      <c r="C238" s="48">
        <v>8940.09</v>
      </c>
      <c r="D238" s="48"/>
      <c r="E238" s="48"/>
      <c r="F238" s="48"/>
      <c r="G238" s="48">
        <v>8940.09</v>
      </c>
    </row>
    <row r="239" customFormat="1" ht="28.45" customHeight="1" spans="1:7">
      <c r="A239" s="49" t="s">
        <v>479</v>
      </c>
      <c r="B239" s="50" t="s">
        <v>480</v>
      </c>
      <c r="C239" s="48">
        <v>557.09</v>
      </c>
      <c r="D239" s="48"/>
      <c r="E239" s="48"/>
      <c r="F239" s="48"/>
      <c r="G239" s="48">
        <v>557.09</v>
      </c>
    </row>
    <row r="240" customFormat="1" ht="28.45" customHeight="1" spans="1:7">
      <c r="A240" s="49" t="s">
        <v>481</v>
      </c>
      <c r="B240" s="50" t="s">
        <v>482</v>
      </c>
      <c r="C240" s="48">
        <v>7188</v>
      </c>
      <c r="D240" s="48"/>
      <c r="E240" s="48"/>
      <c r="F240" s="48"/>
      <c r="G240" s="48">
        <v>7188</v>
      </c>
    </row>
    <row r="241" customFormat="1" ht="28.45" customHeight="1" spans="1:7">
      <c r="A241" s="49" t="s">
        <v>483</v>
      </c>
      <c r="B241" s="50" t="s">
        <v>484</v>
      </c>
      <c r="C241" s="48">
        <v>1195</v>
      </c>
      <c r="D241" s="48"/>
      <c r="E241" s="48"/>
      <c r="F241" s="48"/>
      <c r="G241" s="48">
        <v>1195</v>
      </c>
    </row>
    <row r="242" customFormat="1" ht="28.45" customHeight="1" spans="1:7">
      <c r="A242" s="49" t="s">
        <v>485</v>
      </c>
      <c r="B242" s="49" t="s">
        <v>486</v>
      </c>
      <c r="C242" s="48">
        <v>13148.18</v>
      </c>
      <c r="D242" s="48">
        <v>13148.18</v>
      </c>
      <c r="E242" s="48">
        <v>13148.18</v>
      </c>
      <c r="F242" s="48"/>
      <c r="G242" s="48"/>
    </row>
    <row r="243" customFormat="1" ht="28.45" customHeight="1" spans="1:7">
      <c r="A243" s="49" t="s">
        <v>487</v>
      </c>
      <c r="B243" s="50" t="s">
        <v>488</v>
      </c>
      <c r="C243" s="48">
        <v>13148.18</v>
      </c>
      <c r="D243" s="48">
        <v>13148.18</v>
      </c>
      <c r="E243" s="48">
        <v>13148.18</v>
      </c>
      <c r="F243" s="48"/>
      <c r="G243" s="48"/>
    </row>
    <row r="244" customFormat="1" ht="28.45" customHeight="1" spans="1:7">
      <c r="A244" s="49" t="s">
        <v>73</v>
      </c>
      <c r="B244" s="49" t="s">
        <v>74</v>
      </c>
      <c r="C244" s="48">
        <v>3734.7</v>
      </c>
      <c r="D244" s="48">
        <v>230.7</v>
      </c>
      <c r="E244" s="48">
        <v>209.46</v>
      </c>
      <c r="F244" s="48">
        <v>21.24</v>
      </c>
      <c r="G244" s="48">
        <v>3504</v>
      </c>
    </row>
    <row r="245" customFormat="1" ht="28.45" customHeight="1" spans="1:7">
      <c r="A245" s="49" t="s">
        <v>489</v>
      </c>
      <c r="B245" s="49" t="s">
        <v>490</v>
      </c>
      <c r="C245" s="48">
        <v>3012.7</v>
      </c>
      <c r="D245" s="48">
        <v>230.7</v>
      </c>
      <c r="E245" s="48">
        <v>209.46</v>
      </c>
      <c r="F245" s="48">
        <v>21.24</v>
      </c>
      <c r="G245" s="48">
        <v>2782</v>
      </c>
    </row>
    <row r="246" customFormat="1" ht="28.45" customHeight="1" spans="1:7">
      <c r="A246" s="49" t="s">
        <v>491</v>
      </c>
      <c r="B246" s="50" t="s">
        <v>93</v>
      </c>
      <c r="C246" s="48">
        <v>230.7</v>
      </c>
      <c r="D246" s="48">
        <v>230.7</v>
      </c>
      <c r="E246" s="48">
        <v>209.46</v>
      </c>
      <c r="F246" s="48">
        <v>21.24</v>
      </c>
      <c r="G246" s="48"/>
    </row>
    <row r="247" customFormat="1" ht="28.45" customHeight="1" spans="1:7">
      <c r="A247" s="49" t="s">
        <v>492</v>
      </c>
      <c r="B247" s="50" t="s">
        <v>103</v>
      </c>
      <c r="C247" s="48">
        <v>11</v>
      </c>
      <c r="D247" s="48"/>
      <c r="E247" s="48"/>
      <c r="F247" s="48"/>
      <c r="G247" s="48">
        <v>11</v>
      </c>
    </row>
    <row r="248" customFormat="1" ht="28.45" customHeight="1" spans="1:7">
      <c r="A248" s="49" t="s">
        <v>493</v>
      </c>
      <c r="B248" s="50" t="s">
        <v>494</v>
      </c>
      <c r="C248" s="48">
        <v>2771</v>
      </c>
      <c r="D248" s="48"/>
      <c r="E248" s="48"/>
      <c r="F248" s="48"/>
      <c r="G248" s="48">
        <v>2771</v>
      </c>
    </row>
    <row r="249" customFormat="1" ht="28.45" customHeight="1" spans="1:7">
      <c r="A249" s="49" t="s">
        <v>495</v>
      </c>
      <c r="B249" s="49" t="s">
        <v>496</v>
      </c>
      <c r="C249" s="48">
        <v>722</v>
      </c>
      <c r="D249" s="48"/>
      <c r="E249" s="48"/>
      <c r="F249" s="48"/>
      <c r="G249" s="48">
        <v>722</v>
      </c>
    </row>
    <row r="250" customFormat="1" ht="28.45" customHeight="1" spans="1:7">
      <c r="A250" s="49" t="s">
        <v>497</v>
      </c>
      <c r="B250" s="50" t="s">
        <v>498</v>
      </c>
      <c r="C250" s="48">
        <v>722</v>
      </c>
      <c r="D250" s="48"/>
      <c r="E250" s="48"/>
      <c r="F250" s="48"/>
      <c r="G250" s="48">
        <v>722</v>
      </c>
    </row>
    <row r="251" customFormat="1" ht="28.45" customHeight="1" spans="1:7">
      <c r="A251" s="49" t="s">
        <v>75</v>
      </c>
      <c r="B251" s="49" t="s">
        <v>76</v>
      </c>
      <c r="C251" s="48">
        <v>477.79</v>
      </c>
      <c r="D251" s="48">
        <v>477.79</v>
      </c>
      <c r="E251" s="48">
        <v>449.38</v>
      </c>
      <c r="F251" s="48">
        <v>28.41</v>
      </c>
      <c r="G251" s="48"/>
    </row>
    <row r="252" customFormat="1" ht="28.45" customHeight="1" spans="1:7">
      <c r="A252" s="49" t="s">
        <v>499</v>
      </c>
      <c r="B252" s="49" t="s">
        <v>500</v>
      </c>
      <c r="C252" s="48">
        <v>397.59</v>
      </c>
      <c r="D252" s="48">
        <v>397.59</v>
      </c>
      <c r="E252" s="48">
        <v>374.13</v>
      </c>
      <c r="F252" s="48">
        <v>23.46</v>
      </c>
      <c r="G252" s="48"/>
    </row>
    <row r="253" customFormat="1" ht="28.45" customHeight="1" spans="1:7">
      <c r="A253" s="49" t="s">
        <v>501</v>
      </c>
      <c r="B253" s="50" t="s">
        <v>93</v>
      </c>
      <c r="C253" s="48">
        <v>392.01</v>
      </c>
      <c r="D253" s="48">
        <v>392.01</v>
      </c>
      <c r="E253" s="48">
        <v>374.13</v>
      </c>
      <c r="F253" s="48">
        <v>17.88</v>
      </c>
      <c r="G253" s="48"/>
    </row>
    <row r="254" customFormat="1" ht="28.45" customHeight="1" spans="1:7">
      <c r="A254" s="49" t="s">
        <v>502</v>
      </c>
      <c r="B254" s="50" t="s">
        <v>103</v>
      </c>
      <c r="C254" s="48">
        <v>5.58</v>
      </c>
      <c r="D254" s="48">
        <v>5.58</v>
      </c>
      <c r="E254" s="48"/>
      <c r="F254" s="48">
        <v>5.58</v>
      </c>
      <c r="G254" s="48"/>
    </row>
    <row r="255" customFormat="1" ht="28.45" customHeight="1" spans="1:7">
      <c r="A255" s="49" t="s">
        <v>503</v>
      </c>
      <c r="B255" s="49" t="s">
        <v>504</v>
      </c>
      <c r="C255" s="48">
        <v>80.2</v>
      </c>
      <c r="D255" s="48">
        <v>80.2</v>
      </c>
      <c r="E255" s="48">
        <v>75.25</v>
      </c>
      <c r="F255" s="48">
        <v>4.95</v>
      </c>
      <c r="G255" s="48"/>
    </row>
    <row r="256" customFormat="1" ht="28.45" customHeight="1" spans="1:7">
      <c r="A256" s="49" t="s">
        <v>505</v>
      </c>
      <c r="B256" s="50" t="s">
        <v>93</v>
      </c>
      <c r="C256" s="48">
        <v>80.2</v>
      </c>
      <c r="D256" s="48">
        <v>80.2</v>
      </c>
      <c r="E256" s="48">
        <v>75.25</v>
      </c>
      <c r="F256" s="48">
        <v>4.95</v>
      </c>
      <c r="G256" s="48"/>
    </row>
    <row r="257" customFormat="1" ht="28.45" customHeight="1" spans="1:7">
      <c r="A257" s="49" t="s">
        <v>77</v>
      </c>
      <c r="B257" s="49" t="s">
        <v>78</v>
      </c>
      <c r="C257" s="48">
        <v>4300</v>
      </c>
      <c r="D257" s="48"/>
      <c r="E257" s="48"/>
      <c r="F257" s="48"/>
      <c r="G257" s="48">
        <v>4300</v>
      </c>
    </row>
    <row r="258" customFormat="1" ht="28.45" customHeight="1" spans="1:7">
      <c r="A258" s="49" t="s">
        <v>77</v>
      </c>
      <c r="B258" s="49" t="s">
        <v>78</v>
      </c>
      <c r="C258" s="48">
        <v>4300</v>
      </c>
      <c r="D258" s="48"/>
      <c r="E258" s="48"/>
      <c r="F258" s="48"/>
      <c r="G258" s="48">
        <v>4300</v>
      </c>
    </row>
    <row r="259" customFormat="1" ht="28.45" customHeight="1" spans="1:7">
      <c r="A259" s="49" t="s">
        <v>77</v>
      </c>
      <c r="B259" s="50" t="s">
        <v>78</v>
      </c>
      <c r="C259" s="48">
        <v>4300</v>
      </c>
      <c r="D259" s="48"/>
      <c r="E259" s="48"/>
      <c r="F259" s="48"/>
      <c r="G259" s="48">
        <v>4300</v>
      </c>
    </row>
    <row r="260" customFormat="1" ht="28.45" customHeight="1" spans="1:7">
      <c r="A260" s="49" t="s">
        <v>81</v>
      </c>
      <c r="B260" s="49" t="s">
        <v>82</v>
      </c>
      <c r="C260" s="48">
        <v>10174</v>
      </c>
      <c r="D260" s="48"/>
      <c r="E260" s="48"/>
      <c r="F260" s="48"/>
      <c r="G260" s="48">
        <v>10174</v>
      </c>
    </row>
    <row r="261" customFormat="1" ht="28.45" customHeight="1" spans="1:7">
      <c r="A261" s="49" t="s">
        <v>506</v>
      </c>
      <c r="B261" s="49" t="s">
        <v>507</v>
      </c>
      <c r="C261" s="48">
        <v>10174</v>
      </c>
      <c r="D261" s="48"/>
      <c r="E261" s="48"/>
      <c r="F261" s="48"/>
      <c r="G261" s="48">
        <v>10174</v>
      </c>
    </row>
    <row r="262" customFormat="1" ht="28.45" customHeight="1" spans="1:7">
      <c r="A262" s="49" t="s">
        <v>508</v>
      </c>
      <c r="B262" s="50" t="s">
        <v>509</v>
      </c>
      <c r="C262" s="48">
        <v>10174</v>
      </c>
      <c r="D262" s="48"/>
      <c r="E262" s="48"/>
      <c r="F262" s="48"/>
      <c r="G262" s="48">
        <v>10174</v>
      </c>
    </row>
    <row r="263" customFormat="1" ht="28.45" customHeight="1" spans="1:7">
      <c r="A263" s="49" t="s">
        <v>83</v>
      </c>
      <c r="B263" s="49" t="s">
        <v>84</v>
      </c>
      <c r="C263" s="48">
        <v>839</v>
      </c>
      <c r="D263" s="48"/>
      <c r="E263" s="48"/>
      <c r="F263" s="48"/>
      <c r="G263" s="48">
        <v>839</v>
      </c>
    </row>
    <row r="264" customFormat="1" ht="28.45" customHeight="1" spans="1:7">
      <c r="A264" s="49" t="s">
        <v>510</v>
      </c>
      <c r="B264" s="49" t="s">
        <v>511</v>
      </c>
      <c r="C264" s="48">
        <v>839</v>
      </c>
      <c r="D264" s="48"/>
      <c r="E264" s="48"/>
      <c r="F264" s="48"/>
      <c r="G264" s="48">
        <v>839</v>
      </c>
    </row>
    <row r="265" customFormat="1" ht="28.45" customHeight="1" spans="1:7">
      <c r="A265" s="49" t="s">
        <v>512</v>
      </c>
      <c r="B265" s="50" t="s">
        <v>513</v>
      </c>
      <c r="C265" s="48">
        <v>839</v>
      </c>
      <c r="D265" s="48"/>
      <c r="E265" s="48"/>
      <c r="F265" s="48"/>
      <c r="G265" s="48">
        <v>839</v>
      </c>
    </row>
    <row r="266" customFormat="1" ht="28.45" customHeight="1" spans="1:7">
      <c r="A266" s="49" t="s">
        <v>85</v>
      </c>
      <c r="B266" s="49" t="s">
        <v>86</v>
      </c>
      <c r="C266" s="48">
        <v>10276</v>
      </c>
      <c r="D266" s="48"/>
      <c r="E266" s="48"/>
      <c r="F266" s="48"/>
      <c r="G266" s="48">
        <v>10276</v>
      </c>
    </row>
    <row r="267" customFormat="1" ht="28.45" customHeight="1" spans="1:7">
      <c r="A267" s="49" t="s">
        <v>514</v>
      </c>
      <c r="B267" s="49" t="s">
        <v>515</v>
      </c>
      <c r="C267" s="48">
        <v>10276</v>
      </c>
      <c r="D267" s="48"/>
      <c r="E267" s="48"/>
      <c r="F267" s="48"/>
      <c r="G267" s="48">
        <v>10276</v>
      </c>
    </row>
    <row r="268" customFormat="1" ht="28.45" customHeight="1" spans="1:7">
      <c r="A268" s="49" t="s">
        <v>516</v>
      </c>
      <c r="B268" s="50" t="s">
        <v>517</v>
      </c>
      <c r="C268" s="48">
        <v>10276</v>
      </c>
      <c r="D268" s="48"/>
      <c r="E268" s="48"/>
      <c r="F268" s="48"/>
      <c r="G268" s="48">
        <v>10276</v>
      </c>
    </row>
  </sheetData>
  <autoFilter ref="A5:C1322">
    <extLst/>
  </autoFilter>
  <mergeCells count="7">
    <mergeCell ref="A2:G2"/>
    <mergeCell ref="A3:C3"/>
    <mergeCell ref="D4:F4"/>
    <mergeCell ref="A4:A5"/>
    <mergeCell ref="B4:B5"/>
    <mergeCell ref="C4:C5"/>
    <mergeCell ref="G4:G5"/>
  </mergeCells>
  <printOptions horizontalCentered="1"/>
  <pageMargins left="0.314583333333333" right="0.314583333333333" top="0.354166666666667" bottom="0.354166666666667" header="0.314583333333333" footer="0.314583333333333"/>
  <pageSetup paperSize="9" scale="74" fitToHeight="0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opLeftCell="A16" workbookViewId="0">
      <selection activeCell="A1" sqref="A1:E1"/>
    </sheetView>
  </sheetViews>
  <sheetFormatPr defaultColWidth="10" defaultRowHeight="13.5" outlineLevelCol="4"/>
  <cols>
    <col min="1" max="1" width="20.625" customWidth="1"/>
    <col min="2" max="2" width="39.375" customWidth="1"/>
    <col min="3" max="3" width="16.2833333333333" customWidth="1"/>
    <col min="4" max="4" width="22.3916666666667" customWidth="1"/>
  </cols>
  <sheetData>
    <row r="1" ht="55.75" customHeight="1" spans="1:5">
      <c r="A1" s="30" t="s">
        <v>527</v>
      </c>
      <c r="B1" s="30"/>
      <c r="C1" s="30"/>
      <c r="D1" s="30"/>
      <c r="E1" s="30"/>
    </row>
    <row r="2" ht="22.75" customHeight="1" spans="4:5">
      <c r="D2" s="45"/>
      <c r="E2" s="45" t="s">
        <v>1</v>
      </c>
    </row>
    <row r="3" ht="27" customHeight="1" spans="1:5">
      <c r="A3" s="46" t="s">
        <v>528</v>
      </c>
      <c r="B3" s="46"/>
      <c r="C3" s="46" t="s">
        <v>529</v>
      </c>
      <c r="D3" s="46"/>
      <c r="E3" s="46"/>
    </row>
    <row r="4" ht="27" customHeight="1" spans="1:5">
      <c r="A4" s="46" t="s">
        <v>2</v>
      </c>
      <c r="B4" s="46" t="s">
        <v>3</v>
      </c>
      <c r="C4" s="46" t="s">
        <v>520</v>
      </c>
      <c r="D4" s="46" t="s">
        <v>524</v>
      </c>
      <c r="E4" s="46" t="s">
        <v>525</v>
      </c>
    </row>
    <row r="5" ht="27" customHeight="1" spans="1:5">
      <c r="A5" s="49" t="s">
        <v>530</v>
      </c>
      <c r="B5" s="49" t="s">
        <v>531</v>
      </c>
      <c r="C5" s="48">
        <v>179959.45</v>
      </c>
      <c r="D5" s="48">
        <v>179959.45</v>
      </c>
      <c r="E5" s="48"/>
    </row>
    <row r="6" ht="27" customHeight="1" spans="1:5">
      <c r="A6" s="49" t="s">
        <v>532</v>
      </c>
      <c r="B6" s="49" t="s">
        <v>533</v>
      </c>
      <c r="C6" s="48">
        <v>65627.77</v>
      </c>
      <c r="D6" s="48">
        <v>65627.77</v>
      </c>
      <c r="E6" s="48"/>
    </row>
    <row r="7" ht="27" customHeight="1" spans="1:5">
      <c r="A7" s="49" t="s">
        <v>534</v>
      </c>
      <c r="B7" s="50" t="s">
        <v>533</v>
      </c>
      <c r="C7" s="48">
        <v>65627.77</v>
      </c>
      <c r="D7" s="48">
        <v>65627.77</v>
      </c>
      <c r="E7" s="48"/>
    </row>
    <row r="8" ht="27" customHeight="1" spans="1:5">
      <c r="A8" s="49" t="s">
        <v>535</v>
      </c>
      <c r="B8" s="49" t="s">
        <v>536</v>
      </c>
      <c r="C8" s="48">
        <v>57437.79</v>
      </c>
      <c r="D8" s="48">
        <v>57437.79</v>
      </c>
      <c r="E8" s="48"/>
    </row>
    <row r="9" ht="27" customHeight="1" spans="1:5">
      <c r="A9" s="49" t="s">
        <v>537</v>
      </c>
      <c r="B9" s="50" t="s">
        <v>538</v>
      </c>
      <c r="C9" s="48">
        <v>54644.18</v>
      </c>
      <c r="D9" s="48">
        <v>54644.18</v>
      </c>
      <c r="E9" s="48"/>
    </row>
    <row r="10" ht="27" customHeight="1" spans="1:5">
      <c r="A10" s="49" t="s">
        <v>539</v>
      </c>
      <c r="B10" s="50" t="s">
        <v>540</v>
      </c>
      <c r="C10" s="48">
        <v>2793.61</v>
      </c>
      <c r="D10" s="48">
        <v>2793.61</v>
      </c>
      <c r="E10" s="48"/>
    </row>
    <row r="11" ht="27" customHeight="1" spans="1:5">
      <c r="A11" s="49" t="s">
        <v>541</v>
      </c>
      <c r="B11" s="49" t="s">
        <v>542</v>
      </c>
      <c r="C11" s="48">
        <v>5884.8</v>
      </c>
      <c r="D11" s="48">
        <v>5884.8</v>
      </c>
      <c r="E11" s="48"/>
    </row>
    <row r="12" ht="27" customHeight="1" spans="1:5">
      <c r="A12" s="49" t="s">
        <v>543</v>
      </c>
      <c r="B12" s="50" t="s">
        <v>542</v>
      </c>
      <c r="C12" s="48">
        <v>5884.8</v>
      </c>
      <c r="D12" s="48">
        <v>5884.8</v>
      </c>
      <c r="E12" s="48"/>
    </row>
    <row r="13" ht="27" customHeight="1" spans="1:5">
      <c r="A13" s="49" t="s">
        <v>544</v>
      </c>
      <c r="B13" s="49" t="s">
        <v>545</v>
      </c>
      <c r="C13" s="48">
        <v>3900</v>
      </c>
      <c r="D13" s="48">
        <v>3900</v>
      </c>
      <c r="E13" s="48"/>
    </row>
    <row r="14" ht="27" customHeight="1" spans="1:5">
      <c r="A14" s="49" t="s">
        <v>546</v>
      </c>
      <c r="B14" s="49" t="s">
        <v>547</v>
      </c>
      <c r="C14" s="48">
        <v>15612.62</v>
      </c>
      <c r="D14" s="48">
        <v>15612.62</v>
      </c>
      <c r="E14" s="48"/>
    </row>
    <row r="15" ht="27" customHeight="1" spans="1:5">
      <c r="A15" s="49" t="s">
        <v>548</v>
      </c>
      <c r="B15" s="49" t="s">
        <v>549</v>
      </c>
      <c r="C15" s="48">
        <v>682.58</v>
      </c>
      <c r="D15" s="48">
        <v>682.58</v>
      </c>
      <c r="E15" s="48"/>
    </row>
    <row r="16" ht="27" customHeight="1" spans="1:5">
      <c r="A16" s="49" t="s">
        <v>550</v>
      </c>
      <c r="B16" s="49" t="s">
        <v>551</v>
      </c>
      <c r="C16" s="48">
        <v>7108.78</v>
      </c>
      <c r="D16" s="48">
        <v>7108.78</v>
      </c>
      <c r="E16" s="48"/>
    </row>
    <row r="17" ht="27" customHeight="1" spans="1:5">
      <c r="A17" s="49" t="s">
        <v>552</v>
      </c>
      <c r="B17" s="50" t="s">
        <v>553</v>
      </c>
      <c r="C17" s="48">
        <v>7036.45</v>
      </c>
      <c r="D17" s="48">
        <v>7036.45</v>
      </c>
      <c r="E17" s="48"/>
    </row>
    <row r="18" ht="27" customHeight="1" spans="1:5">
      <c r="A18" s="49" t="s">
        <v>554</v>
      </c>
      <c r="B18" s="50" t="s">
        <v>555</v>
      </c>
      <c r="C18" s="48">
        <v>72.33</v>
      </c>
      <c r="D18" s="48">
        <v>72.33</v>
      </c>
      <c r="E18" s="48"/>
    </row>
    <row r="19" ht="27" customHeight="1" spans="1:5">
      <c r="A19" s="49" t="s">
        <v>556</v>
      </c>
      <c r="B19" s="49" t="s">
        <v>557</v>
      </c>
      <c r="C19" s="48">
        <v>162.96</v>
      </c>
      <c r="D19" s="48">
        <v>162.96</v>
      </c>
      <c r="E19" s="48"/>
    </row>
    <row r="20" ht="27" customHeight="1" spans="1:5">
      <c r="A20" s="49" t="s">
        <v>558</v>
      </c>
      <c r="B20" s="49" t="s">
        <v>559</v>
      </c>
      <c r="C20" s="48">
        <v>203.78</v>
      </c>
      <c r="D20" s="48">
        <v>203.78</v>
      </c>
      <c r="E20" s="48"/>
    </row>
    <row r="21" ht="27" customHeight="1" spans="1:5">
      <c r="A21" s="49" t="s">
        <v>560</v>
      </c>
      <c r="B21" s="50" t="s">
        <v>561</v>
      </c>
      <c r="C21" s="48">
        <v>203.78</v>
      </c>
      <c r="D21" s="48">
        <v>203.78</v>
      </c>
      <c r="E21" s="48"/>
    </row>
    <row r="22" ht="27" customHeight="1" spans="1:5">
      <c r="A22" s="49" t="s">
        <v>562</v>
      </c>
      <c r="B22" s="49" t="s">
        <v>488</v>
      </c>
      <c r="C22" s="48">
        <v>13237.34</v>
      </c>
      <c r="D22" s="48">
        <v>13237.34</v>
      </c>
      <c r="E22" s="48"/>
    </row>
    <row r="23" ht="27" customHeight="1" spans="1:5">
      <c r="A23" s="49" t="s">
        <v>563</v>
      </c>
      <c r="B23" s="49" t="s">
        <v>564</v>
      </c>
      <c r="C23" s="48">
        <v>10101.03</v>
      </c>
      <c r="D23" s="48">
        <v>10101.03</v>
      </c>
      <c r="E23" s="48"/>
    </row>
    <row r="24" ht="27" customHeight="1" spans="1:5">
      <c r="A24" s="49" t="s">
        <v>565</v>
      </c>
      <c r="B24" s="49" t="s">
        <v>566</v>
      </c>
      <c r="C24" s="48">
        <v>6407.55</v>
      </c>
      <c r="D24" s="48">
        <v>1371.9</v>
      </c>
      <c r="E24" s="48">
        <v>5035.65</v>
      </c>
    </row>
    <row r="25" ht="27" customHeight="1" spans="1:5">
      <c r="A25" s="49" t="s">
        <v>567</v>
      </c>
      <c r="B25" s="49" t="s">
        <v>568</v>
      </c>
      <c r="C25" s="48">
        <v>656.26</v>
      </c>
      <c r="D25" s="48"/>
      <c r="E25" s="48">
        <v>656.26</v>
      </c>
    </row>
    <row r="26" ht="27" customHeight="1" spans="1:5">
      <c r="A26" s="49" t="s">
        <v>569</v>
      </c>
      <c r="B26" s="49" t="s">
        <v>570</v>
      </c>
      <c r="C26" s="48">
        <v>10.15</v>
      </c>
      <c r="D26" s="48"/>
      <c r="E26" s="48">
        <v>10.15</v>
      </c>
    </row>
    <row r="27" ht="27" customHeight="1" spans="1:5">
      <c r="A27" s="49" t="s">
        <v>571</v>
      </c>
      <c r="B27" s="49" t="s">
        <v>572</v>
      </c>
      <c r="C27" s="48">
        <v>3.38</v>
      </c>
      <c r="D27" s="48"/>
      <c r="E27" s="48">
        <v>3.38</v>
      </c>
    </row>
    <row r="28" ht="27" customHeight="1" spans="1:5">
      <c r="A28" s="49" t="s">
        <v>573</v>
      </c>
      <c r="B28" s="50" t="s">
        <v>574</v>
      </c>
      <c r="C28" s="48">
        <v>3.38</v>
      </c>
      <c r="D28" s="48"/>
      <c r="E28" s="48">
        <v>3.38</v>
      </c>
    </row>
    <row r="29" ht="27" customHeight="1" spans="1:5">
      <c r="A29" s="49" t="s">
        <v>575</v>
      </c>
      <c r="B29" s="49" t="s">
        <v>576</v>
      </c>
      <c r="C29" s="48">
        <v>86.75</v>
      </c>
      <c r="D29" s="48"/>
      <c r="E29" s="48">
        <v>86.75</v>
      </c>
    </row>
    <row r="30" ht="27" customHeight="1" spans="1:5">
      <c r="A30" s="49" t="s">
        <v>577</v>
      </c>
      <c r="B30" s="50" t="s">
        <v>578</v>
      </c>
      <c r="C30" s="48">
        <v>86.75</v>
      </c>
      <c r="D30" s="48"/>
      <c r="E30" s="48">
        <v>86.75</v>
      </c>
    </row>
    <row r="31" ht="27" customHeight="1" spans="1:5">
      <c r="A31" s="49" t="s">
        <v>579</v>
      </c>
      <c r="B31" s="49" t="s">
        <v>580</v>
      </c>
      <c r="C31" s="48">
        <v>4.98</v>
      </c>
      <c r="D31" s="48"/>
      <c r="E31" s="48">
        <v>4.98</v>
      </c>
    </row>
    <row r="32" ht="27" customHeight="1" spans="1:5">
      <c r="A32" s="49" t="s">
        <v>581</v>
      </c>
      <c r="B32" s="50" t="s">
        <v>582</v>
      </c>
      <c r="C32" s="48">
        <v>4.98</v>
      </c>
      <c r="D32" s="48"/>
      <c r="E32" s="48">
        <v>4.98</v>
      </c>
    </row>
    <row r="33" ht="27" customHeight="1" spans="1:5">
      <c r="A33" s="49" t="s">
        <v>583</v>
      </c>
      <c r="B33" s="49" t="s">
        <v>584</v>
      </c>
      <c r="C33" s="48">
        <v>1732.82</v>
      </c>
      <c r="D33" s="48"/>
      <c r="E33" s="48">
        <v>1732.82</v>
      </c>
    </row>
    <row r="34" ht="27" customHeight="1" spans="1:5">
      <c r="A34" s="49" t="s">
        <v>585</v>
      </c>
      <c r="B34" s="50" t="s">
        <v>586</v>
      </c>
      <c r="C34" s="48">
        <v>1423.95</v>
      </c>
      <c r="D34" s="48"/>
      <c r="E34" s="48">
        <v>1423.95</v>
      </c>
    </row>
    <row r="35" ht="27" customHeight="1" spans="1:5">
      <c r="A35" s="49" t="s">
        <v>587</v>
      </c>
      <c r="B35" s="50" t="s">
        <v>588</v>
      </c>
      <c r="C35" s="48">
        <v>308.87</v>
      </c>
      <c r="D35" s="48"/>
      <c r="E35" s="48">
        <v>308.87</v>
      </c>
    </row>
    <row r="36" ht="27" customHeight="1" spans="1:5">
      <c r="A36" s="49" t="s">
        <v>589</v>
      </c>
      <c r="B36" s="49" t="s">
        <v>590</v>
      </c>
      <c r="C36" s="48">
        <v>1.66</v>
      </c>
      <c r="D36" s="48"/>
      <c r="E36" s="48">
        <v>1.66</v>
      </c>
    </row>
    <row r="37" ht="27" customHeight="1" spans="1:5">
      <c r="A37" s="49" t="s">
        <v>591</v>
      </c>
      <c r="B37" s="49" t="s">
        <v>592</v>
      </c>
      <c r="C37" s="48">
        <v>6.35</v>
      </c>
      <c r="D37" s="48"/>
      <c r="E37" s="48">
        <v>6.35</v>
      </c>
    </row>
    <row r="38" ht="27" customHeight="1" spans="1:5">
      <c r="A38" s="49" t="s">
        <v>593</v>
      </c>
      <c r="B38" s="49" t="s">
        <v>594</v>
      </c>
      <c r="C38" s="48">
        <v>50</v>
      </c>
      <c r="D38" s="48"/>
      <c r="E38" s="48">
        <v>50</v>
      </c>
    </row>
    <row r="39" ht="27" customHeight="1" spans="1:5">
      <c r="A39" s="49" t="s">
        <v>595</v>
      </c>
      <c r="B39" s="49" t="s">
        <v>596</v>
      </c>
      <c r="C39" s="48">
        <v>210.8</v>
      </c>
      <c r="D39" s="48"/>
      <c r="E39" s="48">
        <v>210.8</v>
      </c>
    </row>
    <row r="40" ht="27" customHeight="1" spans="1:5">
      <c r="A40" s="49" t="s">
        <v>597</v>
      </c>
      <c r="B40" s="49" t="s">
        <v>598</v>
      </c>
      <c r="C40" s="48">
        <v>1.56</v>
      </c>
      <c r="D40" s="48"/>
      <c r="E40" s="48">
        <v>1.56</v>
      </c>
    </row>
    <row r="41" ht="27" customHeight="1" spans="1:5">
      <c r="A41" s="49" t="s">
        <v>599</v>
      </c>
      <c r="B41" s="49" t="s">
        <v>600</v>
      </c>
      <c r="C41" s="48">
        <v>144</v>
      </c>
      <c r="D41" s="48"/>
      <c r="E41" s="48">
        <v>144</v>
      </c>
    </row>
    <row r="42" ht="27" customHeight="1" spans="1:5">
      <c r="A42" s="49" t="s">
        <v>601</v>
      </c>
      <c r="B42" s="49" t="s">
        <v>602</v>
      </c>
      <c r="C42" s="48">
        <v>1371.9</v>
      </c>
      <c r="D42" s="48">
        <v>1371.9</v>
      </c>
      <c r="E42" s="48"/>
    </row>
    <row r="43" ht="27" customHeight="1" spans="1:5">
      <c r="A43" s="49" t="s">
        <v>603</v>
      </c>
      <c r="B43" s="49" t="s">
        <v>604</v>
      </c>
      <c r="C43" s="48">
        <v>230</v>
      </c>
      <c r="D43" s="48"/>
      <c r="E43" s="48">
        <v>230</v>
      </c>
    </row>
    <row r="44" ht="27" customHeight="1" spans="1:5">
      <c r="A44" s="49" t="s">
        <v>605</v>
      </c>
      <c r="B44" s="49" t="s">
        <v>606</v>
      </c>
      <c r="C44" s="48">
        <v>1896.94</v>
      </c>
      <c r="D44" s="48"/>
      <c r="E44" s="48">
        <v>1896.94</v>
      </c>
    </row>
    <row r="45" ht="27" customHeight="1" spans="1:5">
      <c r="A45" s="49" t="s">
        <v>607</v>
      </c>
      <c r="B45" s="49" t="s">
        <v>608</v>
      </c>
      <c r="C45" s="48">
        <v>26577.33</v>
      </c>
      <c r="D45" s="48">
        <v>26577.33</v>
      </c>
      <c r="E45" s="48"/>
    </row>
    <row r="46" ht="27" customHeight="1" spans="1:5">
      <c r="A46" s="49" t="s">
        <v>609</v>
      </c>
      <c r="B46" s="49" t="s">
        <v>610</v>
      </c>
      <c r="C46" s="48">
        <v>233.45</v>
      </c>
      <c r="D46" s="48">
        <v>233.45</v>
      </c>
      <c r="E46" s="48"/>
    </row>
    <row r="47" ht="27" customHeight="1" spans="1:5">
      <c r="A47" s="49" t="s">
        <v>611</v>
      </c>
      <c r="B47" s="50" t="s">
        <v>612</v>
      </c>
      <c r="C47" s="48">
        <v>228.82</v>
      </c>
      <c r="D47" s="48">
        <v>228.82</v>
      </c>
      <c r="E47" s="48"/>
    </row>
    <row r="48" ht="27" customHeight="1" spans="1:5">
      <c r="A48" s="49" t="s">
        <v>613</v>
      </c>
      <c r="B48" s="50" t="s">
        <v>614</v>
      </c>
      <c r="C48" s="48">
        <v>4.63</v>
      </c>
      <c r="D48" s="48">
        <v>4.63</v>
      </c>
      <c r="E48" s="48"/>
    </row>
    <row r="49" ht="27" customHeight="1" spans="1:5">
      <c r="A49" s="49" t="s">
        <v>615</v>
      </c>
      <c r="B49" s="49" t="s">
        <v>616</v>
      </c>
      <c r="C49" s="48">
        <v>21261.68</v>
      </c>
      <c r="D49" s="48">
        <v>21261.68</v>
      </c>
      <c r="E49" s="48"/>
    </row>
    <row r="50" ht="27" customHeight="1" spans="1:5">
      <c r="A50" s="49" t="s">
        <v>617</v>
      </c>
      <c r="B50" s="50" t="s">
        <v>618</v>
      </c>
      <c r="C50" s="48">
        <v>18861.12</v>
      </c>
      <c r="D50" s="48">
        <v>18861.12</v>
      </c>
      <c r="E50" s="48"/>
    </row>
    <row r="51" ht="27" customHeight="1" spans="1:5">
      <c r="A51" s="49" t="s">
        <v>619</v>
      </c>
      <c r="B51" s="50" t="s">
        <v>620</v>
      </c>
      <c r="C51" s="48">
        <v>2400.56</v>
      </c>
      <c r="D51" s="48">
        <v>2400.56</v>
      </c>
      <c r="E51" s="48"/>
    </row>
    <row r="52" ht="27" customHeight="1" spans="1:5">
      <c r="A52" s="49" t="s">
        <v>621</v>
      </c>
      <c r="B52" s="49" t="s">
        <v>622</v>
      </c>
      <c r="C52" s="48">
        <v>1851.65</v>
      </c>
      <c r="D52" s="48">
        <v>1851.65</v>
      </c>
      <c r="E52" s="48"/>
    </row>
    <row r="53" ht="27" customHeight="1" spans="1:5">
      <c r="A53" s="49" t="s">
        <v>623</v>
      </c>
      <c r="B53" s="50" t="s">
        <v>622</v>
      </c>
      <c r="C53" s="48">
        <v>1851.65</v>
      </c>
      <c r="D53" s="48">
        <v>1851.65</v>
      </c>
      <c r="E53" s="48"/>
    </row>
    <row r="54" ht="27" customHeight="1" spans="1:5">
      <c r="A54" s="49" t="s">
        <v>624</v>
      </c>
      <c r="B54" s="49" t="s">
        <v>625</v>
      </c>
      <c r="C54" s="48">
        <v>2612.69</v>
      </c>
      <c r="D54" s="48">
        <v>2612.69</v>
      </c>
      <c r="E54" s="48"/>
    </row>
    <row r="55" ht="27" customHeight="1" spans="1:5">
      <c r="A55" s="49" t="s">
        <v>626</v>
      </c>
      <c r="B55" s="50" t="s">
        <v>627</v>
      </c>
      <c r="C55" s="48">
        <v>811.41</v>
      </c>
      <c r="D55" s="48">
        <v>811.41</v>
      </c>
      <c r="E55" s="48"/>
    </row>
    <row r="56" ht="27" customHeight="1" spans="1:5">
      <c r="A56" s="49" t="s">
        <v>628</v>
      </c>
      <c r="B56" s="50" t="s">
        <v>629</v>
      </c>
      <c r="C56" s="48">
        <v>1801.28</v>
      </c>
      <c r="D56" s="48">
        <v>1801.28</v>
      </c>
      <c r="E56" s="48"/>
    </row>
    <row r="57" ht="27" customHeight="1" spans="1:5">
      <c r="A57" s="49" t="s">
        <v>630</v>
      </c>
      <c r="B57" s="49" t="s">
        <v>631</v>
      </c>
      <c r="C57" s="48">
        <v>46.12</v>
      </c>
      <c r="D57" s="48">
        <v>46.12</v>
      </c>
      <c r="E57" s="48"/>
    </row>
    <row r="58" ht="27" customHeight="1" spans="1:5">
      <c r="A58" s="49" t="s">
        <v>632</v>
      </c>
      <c r="B58" s="49" t="s">
        <v>633</v>
      </c>
      <c r="C58" s="48">
        <v>552.37</v>
      </c>
      <c r="D58" s="48">
        <v>552.37</v>
      </c>
      <c r="E58" s="48"/>
    </row>
    <row r="59" ht="27" customHeight="1" spans="1:5">
      <c r="A59" s="49" t="s">
        <v>634</v>
      </c>
      <c r="B59" s="50" t="s">
        <v>635</v>
      </c>
      <c r="C59" s="48">
        <v>330</v>
      </c>
      <c r="D59" s="48">
        <v>330</v>
      </c>
      <c r="E59" s="48"/>
    </row>
    <row r="60" ht="27" customHeight="1" spans="1:5">
      <c r="A60" s="49" t="s">
        <v>636</v>
      </c>
      <c r="B60" s="50" t="s">
        <v>637</v>
      </c>
      <c r="C60" s="48">
        <v>60.21</v>
      </c>
      <c r="D60" s="48">
        <v>60.21</v>
      </c>
      <c r="E60" s="48"/>
    </row>
    <row r="61" ht="27" customHeight="1" spans="1:5">
      <c r="A61" s="49" t="s">
        <v>638</v>
      </c>
      <c r="B61" s="50" t="s">
        <v>639</v>
      </c>
      <c r="C61" s="48">
        <v>162.16</v>
      </c>
      <c r="D61" s="48">
        <v>162.16</v>
      </c>
      <c r="E61" s="48"/>
    </row>
    <row r="62" ht="27" customHeight="1" spans="1:5">
      <c r="A62" s="49" t="s">
        <v>640</v>
      </c>
      <c r="B62" s="49" t="s">
        <v>641</v>
      </c>
      <c r="C62" s="48">
        <v>16.87</v>
      </c>
      <c r="D62" s="48">
        <v>16.87</v>
      </c>
      <c r="E62" s="48"/>
    </row>
    <row r="63" ht="27" customHeight="1" spans="1:5">
      <c r="A63" s="49" t="s">
        <v>642</v>
      </c>
      <c r="B63" s="49" t="s">
        <v>643</v>
      </c>
      <c r="C63" s="48">
        <v>2.5</v>
      </c>
      <c r="D63" s="48">
        <v>2.5</v>
      </c>
      <c r="E63" s="48"/>
    </row>
    <row r="64" ht="27" customHeight="1" spans="1:5">
      <c r="A64" s="67" t="s">
        <v>644</v>
      </c>
      <c r="B64" s="67"/>
      <c r="C64" s="48">
        <v>212944.33</v>
      </c>
      <c r="D64" s="48">
        <v>207908.68</v>
      </c>
      <c r="E64" s="48">
        <v>5035.65</v>
      </c>
    </row>
  </sheetData>
  <mergeCells count="4">
    <mergeCell ref="A1:E1"/>
    <mergeCell ref="A3:B3"/>
    <mergeCell ref="C3:E3"/>
    <mergeCell ref="A64:B64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workbookViewId="0">
      <selection activeCell="B12" sqref="B12"/>
    </sheetView>
  </sheetViews>
  <sheetFormatPr defaultColWidth="10" defaultRowHeight="13.5" outlineLevelCol="2"/>
  <cols>
    <col min="1" max="1" width="21" customWidth="1"/>
    <col min="2" max="2" width="49.25" customWidth="1"/>
    <col min="3" max="3" width="14.875" customWidth="1"/>
  </cols>
  <sheetData>
    <row r="1" ht="32.4" customHeight="1" spans="1:3">
      <c r="A1" s="30" t="s">
        <v>645</v>
      </c>
      <c r="B1" s="30"/>
      <c r="C1" s="30"/>
    </row>
    <row r="2" ht="14.3" customHeight="1" spans="1:3">
      <c r="A2" s="52"/>
      <c r="B2" s="97"/>
      <c r="C2" s="97" t="s">
        <v>1</v>
      </c>
    </row>
    <row r="3" ht="23.35" customHeight="1" spans="1:3">
      <c r="A3" s="46" t="s">
        <v>646</v>
      </c>
      <c r="B3" s="46" t="s">
        <v>647</v>
      </c>
      <c r="C3" s="46" t="s">
        <v>34</v>
      </c>
    </row>
    <row r="4" ht="18" customHeight="1" spans="1:3">
      <c r="A4" s="53" t="s">
        <v>648</v>
      </c>
      <c r="B4" s="53" t="s">
        <v>649</v>
      </c>
      <c r="C4" s="54">
        <v>332574</v>
      </c>
    </row>
    <row r="5" ht="18" customHeight="1" spans="1:3">
      <c r="A5" s="53" t="s">
        <v>650</v>
      </c>
      <c r="B5" s="53" t="s">
        <v>651</v>
      </c>
      <c r="C5" s="54">
        <v>11635</v>
      </c>
    </row>
    <row r="6" ht="18" customHeight="1" spans="1:3">
      <c r="A6" s="53" t="s">
        <v>652</v>
      </c>
      <c r="B6" s="53" t="s">
        <v>653</v>
      </c>
      <c r="C6" s="54">
        <v>1031</v>
      </c>
    </row>
    <row r="7" ht="18" customHeight="1" spans="1:3">
      <c r="A7" s="53" t="s">
        <v>654</v>
      </c>
      <c r="B7" s="53" t="s">
        <v>655</v>
      </c>
      <c r="C7" s="54">
        <v>2475</v>
      </c>
    </row>
    <row r="8" ht="18" customHeight="1" spans="1:3">
      <c r="A8" s="53" t="s">
        <v>656</v>
      </c>
      <c r="B8" s="53" t="s">
        <v>657</v>
      </c>
      <c r="C8" s="54">
        <v>7599</v>
      </c>
    </row>
    <row r="9" ht="18" customHeight="1" spans="1:3">
      <c r="A9" s="53" t="s">
        <v>658</v>
      </c>
      <c r="B9" s="53" t="s">
        <v>659</v>
      </c>
      <c r="C9" s="54">
        <v>12</v>
      </c>
    </row>
    <row r="10" ht="18" customHeight="1" spans="1:3">
      <c r="A10" s="53" t="s">
        <v>660</v>
      </c>
      <c r="B10" s="53" t="s">
        <v>661</v>
      </c>
      <c r="C10" s="54">
        <v>503</v>
      </c>
    </row>
    <row r="11" ht="18" customHeight="1" spans="1:3">
      <c r="A11" s="53" t="s">
        <v>662</v>
      </c>
      <c r="B11" s="53" t="s">
        <v>663</v>
      </c>
      <c r="C11" s="54">
        <v>15</v>
      </c>
    </row>
    <row r="12" ht="18" customHeight="1" spans="1:3">
      <c r="A12" s="53" t="s">
        <v>664</v>
      </c>
      <c r="B12" s="53" t="s">
        <v>665</v>
      </c>
      <c r="C12" s="54">
        <v>314930</v>
      </c>
    </row>
    <row r="13" ht="18" customHeight="1" spans="1:3">
      <c r="A13" s="53" t="s">
        <v>666</v>
      </c>
      <c r="B13" s="53" t="s">
        <v>667</v>
      </c>
      <c r="C13" s="54">
        <v>0</v>
      </c>
    </row>
    <row r="14" ht="18" customHeight="1" spans="1:3">
      <c r="A14" s="53" t="s">
        <v>668</v>
      </c>
      <c r="B14" s="53" t="s">
        <v>669</v>
      </c>
      <c r="C14" s="54">
        <v>105994</v>
      </c>
    </row>
    <row r="15" ht="18" customHeight="1" spans="1:3">
      <c r="A15" s="53" t="s">
        <v>670</v>
      </c>
      <c r="B15" s="53" t="s">
        <v>671</v>
      </c>
      <c r="C15" s="54">
        <v>13673</v>
      </c>
    </row>
    <row r="16" ht="18" customHeight="1" spans="1:3">
      <c r="A16" s="53" t="s">
        <v>672</v>
      </c>
      <c r="B16" s="53" t="s">
        <v>673</v>
      </c>
      <c r="C16" s="54">
        <v>235</v>
      </c>
    </row>
    <row r="17" ht="18" customHeight="1" spans="1:3">
      <c r="A17" s="53" t="s">
        <v>674</v>
      </c>
      <c r="B17" s="53" t="s">
        <v>675</v>
      </c>
      <c r="C17" s="54">
        <v>0</v>
      </c>
    </row>
    <row r="18" ht="18" customHeight="1" spans="1:3">
      <c r="A18" s="53" t="s">
        <v>676</v>
      </c>
      <c r="B18" s="53" t="s">
        <v>677</v>
      </c>
      <c r="C18" s="54">
        <v>0</v>
      </c>
    </row>
    <row r="19" ht="18" customHeight="1" spans="1:3">
      <c r="A19" s="53" t="s">
        <v>678</v>
      </c>
      <c r="B19" s="53" t="s">
        <v>679</v>
      </c>
      <c r="C19" s="54">
        <v>10840</v>
      </c>
    </row>
    <row r="20" ht="18" customHeight="1" spans="1:3">
      <c r="A20" s="53" t="s">
        <v>680</v>
      </c>
      <c r="B20" s="53" t="s">
        <v>681</v>
      </c>
      <c r="C20" s="54">
        <v>0</v>
      </c>
    </row>
    <row r="21" ht="18" customHeight="1" spans="1:3">
      <c r="A21" s="53" t="s">
        <v>682</v>
      </c>
      <c r="B21" s="53" t="s">
        <v>683</v>
      </c>
      <c r="C21" s="54">
        <v>49447</v>
      </c>
    </row>
    <row r="22" ht="18" customHeight="1" spans="1:3">
      <c r="A22" s="53" t="s">
        <v>684</v>
      </c>
      <c r="B22" s="53" t="s">
        <v>685</v>
      </c>
      <c r="C22" s="54">
        <v>243</v>
      </c>
    </row>
    <row r="23" ht="18" customHeight="1" spans="1:3">
      <c r="A23" s="53" t="s">
        <v>686</v>
      </c>
      <c r="B23" s="53" t="s">
        <v>687</v>
      </c>
      <c r="C23" s="54">
        <v>0</v>
      </c>
    </row>
    <row r="24" ht="18" customHeight="1" spans="1:3">
      <c r="A24" s="53" t="s">
        <v>688</v>
      </c>
      <c r="B24" s="53" t="s">
        <v>689</v>
      </c>
      <c r="C24" s="54">
        <v>0</v>
      </c>
    </row>
    <row r="25" ht="18" customHeight="1" spans="1:3">
      <c r="A25" s="53" t="s">
        <v>690</v>
      </c>
      <c r="B25" s="53" t="s">
        <v>691</v>
      </c>
      <c r="C25" s="54">
        <v>6472</v>
      </c>
    </row>
    <row r="26" ht="18" customHeight="1" spans="1:3">
      <c r="A26" s="53" t="s">
        <v>692</v>
      </c>
      <c r="B26" s="53" t="s">
        <v>693</v>
      </c>
      <c r="C26" s="54">
        <v>0</v>
      </c>
    </row>
    <row r="27" ht="18" customHeight="1" spans="1:3">
      <c r="A27" s="53" t="s">
        <v>694</v>
      </c>
      <c r="B27" s="53" t="s">
        <v>695</v>
      </c>
      <c r="C27" s="54">
        <v>0</v>
      </c>
    </row>
    <row r="28" ht="18" customHeight="1" spans="1:3">
      <c r="A28" s="53" t="s">
        <v>696</v>
      </c>
      <c r="B28" s="53" t="s">
        <v>697</v>
      </c>
      <c r="C28" s="54">
        <v>0</v>
      </c>
    </row>
    <row r="29" ht="18" customHeight="1" spans="1:3">
      <c r="A29" s="53" t="s">
        <v>698</v>
      </c>
      <c r="B29" s="53" t="s">
        <v>699</v>
      </c>
      <c r="C29" s="54">
        <v>1359</v>
      </c>
    </row>
    <row r="30" ht="18" customHeight="1" spans="1:3">
      <c r="A30" s="53" t="s">
        <v>700</v>
      </c>
      <c r="B30" s="53" t="s">
        <v>701</v>
      </c>
      <c r="C30" s="54">
        <v>6889</v>
      </c>
    </row>
    <row r="31" ht="18" customHeight="1" spans="1:3">
      <c r="A31" s="53" t="s">
        <v>702</v>
      </c>
      <c r="B31" s="53" t="s">
        <v>703</v>
      </c>
      <c r="C31" s="54">
        <v>0</v>
      </c>
    </row>
    <row r="32" ht="18" customHeight="1" spans="1:3">
      <c r="A32" s="53" t="s">
        <v>704</v>
      </c>
      <c r="B32" s="53" t="s">
        <v>705</v>
      </c>
      <c r="C32" s="54">
        <v>51</v>
      </c>
    </row>
    <row r="33" ht="18" customHeight="1" spans="1:3">
      <c r="A33" s="53" t="s">
        <v>706</v>
      </c>
      <c r="B33" s="53" t="s">
        <v>707</v>
      </c>
      <c r="C33" s="54">
        <v>48791</v>
      </c>
    </row>
    <row r="34" ht="18" customHeight="1" spans="1:3">
      <c r="A34" s="53" t="s">
        <v>708</v>
      </c>
      <c r="B34" s="53" t="s">
        <v>709</v>
      </c>
      <c r="C34" s="54">
        <v>8237</v>
      </c>
    </row>
    <row r="35" ht="18" customHeight="1" spans="1:3">
      <c r="A35" s="53" t="s">
        <v>710</v>
      </c>
      <c r="B35" s="53" t="s">
        <v>711</v>
      </c>
      <c r="C35" s="54">
        <v>91</v>
      </c>
    </row>
    <row r="36" ht="18" customHeight="1" spans="1:3">
      <c r="A36" s="53" t="s">
        <v>712</v>
      </c>
      <c r="B36" s="53" t="s">
        <v>713</v>
      </c>
      <c r="C36" s="54">
        <v>0</v>
      </c>
    </row>
    <row r="37" ht="18" customHeight="1" spans="1:3">
      <c r="A37" s="53" t="s">
        <v>714</v>
      </c>
      <c r="B37" s="53" t="s">
        <v>715</v>
      </c>
      <c r="C37" s="54">
        <v>52355</v>
      </c>
    </row>
    <row r="38" ht="18" customHeight="1" spans="1:3">
      <c r="A38" s="53" t="s">
        <v>716</v>
      </c>
      <c r="B38" s="53" t="s">
        <v>717</v>
      </c>
      <c r="C38" s="54">
        <v>28</v>
      </c>
    </row>
    <row r="39" ht="18" customHeight="1" spans="1:3">
      <c r="A39" s="53" t="s">
        <v>718</v>
      </c>
      <c r="B39" s="53" t="s">
        <v>719</v>
      </c>
      <c r="C39" s="54">
        <v>0</v>
      </c>
    </row>
    <row r="40" ht="18" customHeight="1" spans="1:3">
      <c r="A40" s="53" t="s">
        <v>720</v>
      </c>
      <c r="B40" s="53" t="s">
        <v>721</v>
      </c>
      <c r="C40" s="54">
        <v>0</v>
      </c>
    </row>
    <row r="41" ht="18" customHeight="1" spans="1:3">
      <c r="A41" s="53" t="s">
        <v>722</v>
      </c>
      <c r="B41" s="53" t="s">
        <v>723</v>
      </c>
      <c r="C41" s="54">
        <v>0</v>
      </c>
    </row>
    <row r="42" ht="18" customHeight="1" spans="1:3">
      <c r="A42" s="53" t="s">
        <v>724</v>
      </c>
      <c r="B42" s="53" t="s">
        <v>725</v>
      </c>
      <c r="C42" s="54">
        <v>0</v>
      </c>
    </row>
    <row r="43" ht="18" customHeight="1" spans="1:3">
      <c r="A43" s="53" t="s">
        <v>726</v>
      </c>
      <c r="B43" s="53" t="s">
        <v>727</v>
      </c>
      <c r="C43" s="54">
        <v>8940</v>
      </c>
    </row>
    <row r="44" ht="18" customHeight="1" spans="1:3">
      <c r="A44" s="53" t="s">
        <v>728</v>
      </c>
      <c r="B44" s="53" t="s">
        <v>729</v>
      </c>
      <c r="C44" s="54">
        <v>722</v>
      </c>
    </row>
    <row r="45" ht="18" customHeight="1" spans="1:3">
      <c r="A45" s="53" t="s">
        <v>730</v>
      </c>
      <c r="B45" s="53" t="s">
        <v>731</v>
      </c>
      <c r="C45" s="54">
        <v>0</v>
      </c>
    </row>
    <row r="46" ht="18" customHeight="1" spans="1:3">
      <c r="A46" s="53" t="s">
        <v>732</v>
      </c>
      <c r="B46" s="53" t="s">
        <v>733</v>
      </c>
      <c r="C46" s="54">
        <v>0</v>
      </c>
    </row>
    <row r="47" ht="18" customHeight="1" spans="1:3">
      <c r="A47" s="53" t="s">
        <v>734</v>
      </c>
      <c r="B47" s="53" t="s">
        <v>735</v>
      </c>
      <c r="C47" s="54">
        <v>563</v>
      </c>
    </row>
    <row r="48" ht="18" customHeight="1" spans="1:3">
      <c r="A48" s="53" t="s">
        <v>736</v>
      </c>
      <c r="B48" s="53" t="s">
        <v>737</v>
      </c>
      <c r="C48" s="54">
        <v>719</v>
      </c>
    </row>
    <row r="49" ht="18" customHeight="1" spans="1:3">
      <c r="A49" s="53" t="s">
        <v>738</v>
      </c>
      <c r="B49" s="53" t="s">
        <v>739</v>
      </c>
      <c r="C49" s="54">
        <v>0</v>
      </c>
    </row>
    <row r="50" ht="18" customHeight="1" spans="1:3">
      <c r="A50" s="53" t="s">
        <v>740</v>
      </c>
      <c r="B50" s="53" t="s">
        <v>741</v>
      </c>
      <c r="C50" s="54">
        <v>0</v>
      </c>
    </row>
    <row r="51" ht="18" customHeight="1" spans="1:3">
      <c r="A51" s="53" t="s">
        <v>742</v>
      </c>
      <c r="B51" s="53" t="s">
        <v>743</v>
      </c>
      <c r="C51" s="54">
        <v>0</v>
      </c>
    </row>
    <row r="52" ht="18" customHeight="1" spans="1:3">
      <c r="A52" s="53" t="s">
        <v>744</v>
      </c>
      <c r="B52" s="53" t="s">
        <v>745</v>
      </c>
      <c r="C52" s="54">
        <v>0</v>
      </c>
    </row>
    <row r="53" ht="18" customHeight="1" spans="1:3">
      <c r="A53" s="53" t="s">
        <v>746</v>
      </c>
      <c r="B53" s="53" t="s">
        <v>747</v>
      </c>
      <c r="C53" s="54">
        <v>0</v>
      </c>
    </row>
    <row r="54" ht="18" customHeight="1" spans="1:3">
      <c r="A54" s="53" t="s">
        <v>748</v>
      </c>
      <c r="B54" s="53" t="s">
        <v>749</v>
      </c>
      <c r="C54" s="54">
        <v>0</v>
      </c>
    </row>
    <row r="55" ht="18" customHeight="1" spans="1:3">
      <c r="A55" s="53" t="s">
        <v>750</v>
      </c>
      <c r="B55" s="53" t="s">
        <v>751</v>
      </c>
      <c r="C55" s="54">
        <v>0</v>
      </c>
    </row>
    <row r="56" ht="18" customHeight="1" spans="1:3">
      <c r="A56" s="53" t="s">
        <v>752</v>
      </c>
      <c r="B56" s="53" t="s">
        <v>753</v>
      </c>
      <c r="C56" s="54">
        <v>0</v>
      </c>
    </row>
    <row r="57" ht="18" customHeight="1" spans="1:3">
      <c r="A57" s="53" t="s">
        <v>754</v>
      </c>
      <c r="B57" s="53" t="s">
        <v>755</v>
      </c>
      <c r="C57" s="54">
        <v>52</v>
      </c>
    </row>
    <row r="58" ht="18" customHeight="1" spans="1:3">
      <c r="A58" s="53" t="s">
        <v>756</v>
      </c>
      <c r="B58" s="53" t="s">
        <v>757</v>
      </c>
      <c r="C58" s="54">
        <v>0</v>
      </c>
    </row>
    <row r="59" ht="18" customHeight="1" spans="1:3">
      <c r="A59" s="53" t="s">
        <v>758</v>
      </c>
      <c r="B59" s="53" t="s">
        <v>759</v>
      </c>
      <c r="C59" s="54">
        <v>0</v>
      </c>
    </row>
    <row r="60" ht="18" customHeight="1" spans="1:3">
      <c r="A60" s="53" t="s">
        <v>760</v>
      </c>
      <c r="B60" s="53" t="s">
        <v>761</v>
      </c>
      <c r="C60" s="54">
        <v>667</v>
      </c>
    </row>
    <row r="61" ht="18" customHeight="1" spans="1:3">
      <c r="A61" s="53" t="s">
        <v>762</v>
      </c>
      <c r="B61" s="53" t="s">
        <v>763</v>
      </c>
      <c r="C61" s="54">
        <v>0</v>
      </c>
    </row>
    <row r="62" ht="18" customHeight="1" spans="1:3">
      <c r="A62" s="53" t="s">
        <v>764</v>
      </c>
      <c r="B62" s="53" t="s">
        <v>765</v>
      </c>
      <c r="C62" s="54">
        <v>0</v>
      </c>
    </row>
    <row r="63" ht="18" customHeight="1" spans="1:3">
      <c r="A63" s="53" t="s">
        <v>766</v>
      </c>
      <c r="B63" s="53" t="s">
        <v>767</v>
      </c>
      <c r="C63" s="54">
        <v>0</v>
      </c>
    </row>
    <row r="64" ht="18" customHeight="1" spans="1:3">
      <c r="A64" s="53" t="s">
        <v>768</v>
      </c>
      <c r="B64" s="53" t="s">
        <v>769</v>
      </c>
      <c r="C64" s="54">
        <v>0</v>
      </c>
    </row>
    <row r="65" ht="18" customHeight="1" spans="1:3">
      <c r="A65" s="53" t="s">
        <v>770</v>
      </c>
      <c r="B65" s="53" t="s">
        <v>771</v>
      </c>
      <c r="C65" s="54">
        <v>0</v>
      </c>
    </row>
    <row r="66" ht="18" customHeight="1" spans="1:3">
      <c r="A66" s="53" t="s">
        <v>772</v>
      </c>
      <c r="B66" s="53" t="s">
        <v>773</v>
      </c>
      <c r="C66" s="54">
        <v>0</v>
      </c>
    </row>
    <row r="67" ht="18" customHeight="1" spans="1:3">
      <c r="A67" s="53" t="s">
        <v>774</v>
      </c>
      <c r="B67" s="53" t="s">
        <v>775</v>
      </c>
      <c r="C67" s="54">
        <v>0</v>
      </c>
    </row>
    <row r="68" ht="18" customHeight="1" spans="1:3">
      <c r="A68" s="53" t="s">
        <v>776</v>
      </c>
      <c r="B68" s="53" t="s">
        <v>777</v>
      </c>
      <c r="C68" s="54">
        <v>0</v>
      </c>
    </row>
    <row r="69" ht="18" customHeight="1" spans="1:3">
      <c r="A69" s="53" t="s">
        <v>778</v>
      </c>
      <c r="B69" s="53" t="s">
        <v>30</v>
      </c>
      <c r="C69" s="54">
        <v>0</v>
      </c>
    </row>
    <row r="70" ht="18" customHeight="1" spans="1:3">
      <c r="A70" s="53" t="s">
        <v>779</v>
      </c>
      <c r="B70" s="53" t="s">
        <v>780</v>
      </c>
      <c r="C70" s="54">
        <v>0</v>
      </c>
    </row>
    <row r="71" ht="18" customHeight="1" spans="1:3">
      <c r="A71" s="53" t="s">
        <v>781</v>
      </c>
      <c r="B71" s="53" t="s">
        <v>782</v>
      </c>
      <c r="C71" s="54">
        <v>0</v>
      </c>
    </row>
    <row r="72" ht="18" customHeight="1" spans="1:3">
      <c r="A72" s="53" t="s">
        <v>783</v>
      </c>
      <c r="B72" s="53" t="s">
        <v>784</v>
      </c>
      <c r="C72" s="54">
        <v>0</v>
      </c>
    </row>
    <row r="73" ht="18" customHeight="1" spans="1:3">
      <c r="A73" s="53" t="s">
        <v>785</v>
      </c>
      <c r="B73" s="53" t="s">
        <v>786</v>
      </c>
      <c r="C73" s="54">
        <v>0</v>
      </c>
    </row>
    <row r="74" ht="18" customHeight="1" spans="1:3">
      <c r="A74" s="53" t="s">
        <v>787</v>
      </c>
      <c r="B74" s="53" t="s">
        <v>788</v>
      </c>
      <c r="C74" s="54">
        <v>0</v>
      </c>
    </row>
    <row r="75" ht="18" customHeight="1" spans="1:3">
      <c r="A75" s="53" t="s">
        <v>789</v>
      </c>
      <c r="B75" s="53" t="s">
        <v>790</v>
      </c>
      <c r="C75" s="54">
        <v>0</v>
      </c>
    </row>
    <row r="76" ht="18" customHeight="1" spans="1:3">
      <c r="A76" s="53" t="s">
        <v>791</v>
      </c>
      <c r="B76" s="53" t="s">
        <v>792</v>
      </c>
      <c r="C76" s="54">
        <v>0</v>
      </c>
    </row>
    <row r="77" ht="18" customHeight="1" spans="1:3">
      <c r="A77" s="53" t="s">
        <v>793</v>
      </c>
      <c r="B77" s="53" t="s">
        <v>794</v>
      </c>
      <c r="C77" s="54">
        <v>0</v>
      </c>
    </row>
    <row r="78" ht="18" customHeight="1" spans="1:3">
      <c r="A78" s="53" t="s">
        <v>795</v>
      </c>
      <c r="B78" s="53" t="s">
        <v>796</v>
      </c>
      <c r="C78" s="54">
        <v>0</v>
      </c>
    </row>
    <row r="79" ht="18" customHeight="1" spans="1:3">
      <c r="A79" s="53" t="s">
        <v>797</v>
      </c>
      <c r="B79" s="53" t="s">
        <v>798</v>
      </c>
      <c r="C79" s="54">
        <v>0</v>
      </c>
    </row>
    <row r="80" ht="18" customHeight="1" spans="1:3">
      <c r="A80" s="53" t="s">
        <v>799</v>
      </c>
      <c r="B80" s="53" t="s">
        <v>800</v>
      </c>
      <c r="C80" s="54">
        <v>0</v>
      </c>
    </row>
    <row r="81" ht="18" customHeight="1" spans="1:3">
      <c r="A81" s="53" t="s">
        <v>801</v>
      </c>
      <c r="B81" s="53" t="s">
        <v>802</v>
      </c>
      <c r="C81" s="54">
        <v>0</v>
      </c>
    </row>
    <row r="82" ht="18" customHeight="1" spans="1:3">
      <c r="A82" s="53" t="s">
        <v>803</v>
      </c>
      <c r="B82" s="53" t="s">
        <v>804</v>
      </c>
      <c r="C82" s="54">
        <v>0</v>
      </c>
    </row>
    <row r="83" ht="18" customHeight="1" spans="1:3">
      <c r="A83" s="53" t="s">
        <v>805</v>
      </c>
      <c r="B83" s="53" t="s">
        <v>806</v>
      </c>
      <c r="C83" s="54">
        <v>0</v>
      </c>
    </row>
    <row r="84" ht="18" customHeight="1" spans="1:3">
      <c r="A84" s="53" t="s">
        <v>807</v>
      </c>
      <c r="B84" s="53" t="s">
        <v>808</v>
      </c>
      <c r="C84" s="54">
        <v>0</v>
      </c>
    </row>
    <row r="85" ht="18" customHeight="1" spans="1:3">
      <c r="A85" s="53" t="s">
        <v>809</v>
      </c>
      <c r="B85" s="53" t="s">
        <v>810</v>
      </c>
      <c r="C85" s="54">
        <v>5290</v>
      </c>
    </row>
    <row r="86" ht="18" customHeight="1" spans="1:3">
      <c r="A86" s="53" t="s">
        <v>811</v>
      </c>
      <c r="B86" s="53" t="s">
        <v>812</v>
      </c>
      <c r="C86" s="54">
        <v>0</v>
      </c>
    </row>
    <row r="87" ht="18" customHeight="1" spans="1:3">
      <c r="A87" s="53" t="s">
        <v>813</v>
      </c>
      <c r="B87" s="53" t="s">
        <v>814</v>
      </c>
      <c r="C87" s="54">
        <v>0</v>
      </c>
    </row>
    <row r="88" ht="18" customHeight="1" spans="1:3">
      <c r="A88" s="53" t="s">
        <v>815</v>
      </c>
      <c r="B88" s="53" t="s">
        <v>816</v>
      </c>
      <c r="C88" s="54">
        <v>0</v>
      </c>
    </row>
    <row r="89" ht="18" customHeight="1" spans="1:3">
      <c r="A89" s="53" t="s">
        <v>817</v>
      </c>
      <c r="B89" s="53" t="s">
        <v>818</v>
      </c>
      <c r="C89" s="54">
        <v>0</v>
      </c>
    </row>
    <row r="90" ht="18" customHeight="1" spans="1:3">
      <c r="A90" s="53" t="s">
        <v>819</v>
      </c>
      <c r="B90" s="53" t="s">
        <v>820</v>
      </c>
      <c r="C90" s="54">
        <v>0</v>
      </c>
    </row>
  </sheetData>
  <mergeCells count="1">
    <mergeCell ref="A1:C1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workbookViewId="0">
      <selection activeCell="A1" sqref="A1:D1"/>
    </sheetView>
  </sheetViews>
  <sheetFormatPr defaultColWidth="18" defaultRowHeight="14.25" outlineLevelCol="3"/>
  <cols>
    <col min="1" max="1" width="27.75" style="77" customWidth="1"/>
    <col min="2" max="2" width="20.375" style="78" customWidth="1"/>
    <col min="3" max="4" width="18" style="78" customWidth="1"/>
    <col min="5" max="16381" width="18" style="79"/>
  </cols>
  <sheetData>
    <row r="1" s="74" customFormat="1" ht="25.5" spans="1:4">
      <c r="A1" s="40" t="s">
        <v>821</v>
      </c>
      <c r="B1" s="40"/>
      <c r="C1" s="40"/>
      <c r="D1" s="40"/>
    </row>
    <row r="2" s="74" customFormat="1" ht="22.5" spans="1:4">
      <c r="A2" s="80"/>
      <c r="B2" s="80"/>
      <c r="C2" s="80"/>
      <c r="D2" s="80"/>
    </row>
    <row r="3" s="75" customFormat="1" ht="19.5" customHeight="1" spans="1:4">
      <c r="A3" s="81"/>
      <c r="D3" s="82" t="s">
        <v>1</v>
      </c>
    </row>
    <row r="4" s="75" customFormat="1" ht="30.95" customHeight="1" spans="1:4">
      <c r="A4" s="83" t="s">
        <v>822</v>
      </c>
      <c r="B4" s="84"/>
      <c r="C4" s="85" t="s">
        <v>823</v>
      </c>
      <c r="D4" s="86" t="s">
        <v>824</v>
      </c>
    </row>
    <row r="5" s="75" customFormat="1" ht="38.25" customHeight="1" spans="1:4">
      <c r="A5" s="87"/>
      <c r="B5" s="88"/>
      <c r="C5" s="85"/>
      <c r="D5" s="86"/>
    </row>
    <row r="6" s="75" customFormat="1" ht="19.5" customHeight="1" spans="1:4">
      <c r="A6" s="89" t="s">
        <v>825</v>
      </c>
      <c r="B6" s="90"/>
      <c r="C6" s="91">
        <v>0</v>
      </c>
      <c r="D6" s="91">
        <v>0</v>
      </c>
    </row>
    <row r="7" s="75" customFormat="1" ht="19.5" customHeight="1" spans="1:4">
      <c r="A7" s="92" t="s">
        <v>826</v>
      </c>
      <c r="B7" s="93" t="s">
        <v>523</v>
      </c>
      <c r="C7" s="94">
        <f>SUM(C8:C9)</f>
        <v>202</v>
      </c>
      <c r="D7" s="94">
        <f>SUM(D8:D9)</f>
        <v>230</v>
      </c>
    </row>
    <row r="8" s="75" customFormat="1" ht="19.5" customHeight="1" spans="1:4">
      <c r="A8" s="92"/>
      <c r="B8" s="93" t="s">
        <v>827</v>
      </c>
      <c r="C8" s="94">
        <v>0</v>
      </c>
      <c r="D8" s="94">
        <v>0</v>
      </c>
    </row>
    <row r="9" s="75" customFormat="1" ht="19.5" customHeight="1" spans="1:4">
      <c r="A9" s="92"/>
      <c r="B9" s="93" t="s">
        <v>828</v>
      </c>
      <c r="C9" s="91">
        <v>202</v>
      </c>
      <c r="D9" s="91">
        <v>230</v>
      </c>
    </row>
    <row r="10" s="75" customFormat="1" ht="19.5" customHeight="1" spans="1:4">
      <c r="A10" s="89" t="s">
        <v>596</v>
      </c>
      <c r="B10" s="90"/>
      <c r="C10" s="94">
        <v>211</v>
      </c>
      <c r="D10" s="94">
        <v>211</v>
      </c>
    </row>
    <row r="11" s="76" customFormat="1" ht="19.5" customHeight="1" spans="1:4">
      <c r="A11" s="95" t="s">
        <v>520</v>
      </c>
      <c r="B11" s="96"/>
      <c r="C11" s="94">
        <f>SUM(C6:C7,C10)</f>
        <v>413</v>
      </c>
      <c r="D11" s="94">
        <f>SUM(D6:D7,D10)</f>
        <v>441</v>
      </c>
    </row>
  </sheetData>
  <mergeCells count="8">
    <mergeCell ref="A1:D1"/>
    <mergeCell ref="A6:B6"/>
    <mergeCell ref="A10:B10"/>
    <mergeCell ref="A11:B11"/>
    <mergeCell ref="A7:A9"/>
    <mergeCell ref="C4:C5"/>
    <mergeCell ref="D4:D5"/>
    <mergeCell ref="A4:B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A1" sqref="A1:B1"/>
    </sheetView>
  </sheetViews>
  <sheetFormatPr defaultColWidth="10" defaultRowHeight="13.5" outlineLevelCol="1"/>
  <cols>
    <col min="1" max="1" width="43.625" customWidth="1"/>
    <col min="2" max="2" width="36.25" customWidth="1"/>
  </cols>
  <sheetData>
    <row r="1" ht="45.2" customHeight="1" spans="1:2">
      <c r="A1" s="40" t="s">
        <v>829</v>
      </c>
      <c r="B1" s="40"/>
    </row>
    <row r="2" ht="22.75" customHeight="1" spans="2:2">
      <c r="B2" s="45" t="s">
        <v>1</v>
      </c>
    </row>
    <row r="3" ht="42.7" customHeight="1" spans="1:2">
      <c r="A3" s="46" t="s">
        <v>830</v>
      </c>
      <c r="B3" s="46" t="s">
        <v>831</v>
      </c>
    </row>
    <row r="4" ht="42.7" customHeight="1" spans="1:2">
      <c r="A4" s="68" t="s">
        <v>832</v>
      </c>
      <c r="B4" s="69">
        <v>2000</v>
      </c>
    </row>
    <row r="5" ht="26" customHeight="1" spans="1:2">
      <c r="A5" s="70" t="s">
        <v>833</v>
      </c>
      <c r="B5" s="71"/>
    </row>
    <row r="6" ht="26" customHeight="1" spans="1:2">
      <c r="A6" s="70" t="s">
        <v>834</v>
      </c>
      <c r="B6" s="71"/>
    </row>
    <row r="7" ht="26" customHeight="1" spans="1:2">
      <c r="A7" s="70" t="s">
        <v>835</v>
      </c>
      <c r="B7" s="71"/>
    </row>
    <row r="8" ht="26" customHeight="1" spans="1:2">
      <c r="A8" s="70" t="s">
        <v>836</v>
      </c>
      <c r="B8" s="71"/>
    </row>
    <row r="9" ht="26" customHeight="1" spans="1:2">
      <c r="A9" s="70" t="s">
        <v>837</v>
      </c>
      <c r="B9" s="72"/>
    </row>
    <row r="10" ht="26" customHeight="1" spans="1:2">
      <c r="A10" s="70" t="s">
        <v>838</v>
      </c>
      <c r="B10" s="72">
        <v>2000</v>
      </c>
    </row>
    <row r="11" ht="26" customHeight="1" spans="1:2">
      <c r="A11" s="73" t="s">
        <v>839</v>
      </c>
      <c r="B11" s="72">
        <v>2000</v>
      </c>
    </row>
    <row r="12" ht="26" customHeight="1" spans="1:2">
      <c r="A12" s="73" t="s">
        <v>840</v>
      </c>
      <c r="B12" s="72"/>
    </row>
    <row r="13" ht="26" customHeight="1" spans="1:2">
      <c r="A13" s="73" t="s">
        <v>841</v>
      </c>
      <c r="B13" s="72"/>
    </row>
    <row r="14" ht="26" customHeight="1" spans="1:2">
      <c r="A14" s="73" t="s">
        <v>842</v>
      </c>
      <c r="B14" s="72"/>
    </row>
    <row r="15" ht="26" customHeight="1" spans="1:2">
      <c r="A15" s="73" t="s">
        <v>843</v>
      </c>
      <c r="B15" s="72"/>
    </row>
    <row r="16" ht="26" customHeight="1" spans="1:2">
      <c r="A16" s="70" t="s">
        <v>844</v>
      </c>
      <c r="B16" s="72"/>
    </row>
    <row r="17" ht="26" customHeight="1" spans="1:2">
      <c r="A17" s="70" t="s">
        <v>845</v>
      </c>
      <c r="B17" s="72"/>
    </row>
    <row r="18" ht="26" customHeight="1" spans="1:2">
      <c r="A18" s="73" t="s">
        <v>846</v>
      </c>
      <c r="B18" s="72"/>
    </row>
    <row r="19" ht="26" customHeight="1" spans="1:2">
      <c r="A19" s="73" t="s">
        <v>847</v>
      </c>
      <c r="B19" s="72"/>
    </row>
    <row r="20" ht="26" customHeight="1" spans="1:2">
      <c r="A20" s="70" t="s">
        <v>848</v>
      </c>
      <c r="B20" s="72"/>
    </row>
    <row r="21" ht="26" customHeight="1" spans="1:2">
      <c r="A21" s="70" t="s">
        <v>849</v>
      </c>
      <c r="B21" s="72"/>
    </row>
    <row r="22" ht="26" customHeight="1" spans="1:2">
      <c r="A22" s="70" t="s">
        <v>850</v>
      </c>
      <c r="B22" s="72"/>
    </row>
    <row r="23" ht="26" customHeight="1" spans="1:2">
      <c r="A23" s="70" t="s">
        <v>851</v>
      </c>
      <c r="B23" s="72"/>
    </row>
    <row r="24" ht="26" customHeight="1" spans="1:2">
      <c r="A24" s="70" t="s">
        <v>852</v>
      </c>
      <c r="B24" s="72"/>
    </row>
    <row r="25" ht="26" customHeight="1" spans="1:2">
      <c r="A25" s="70" t="s">
        <v>853</v>
      </c>
      <c r="B25" s="72"/>
    </row>
    <row r="26" ht="26" customHeight="1" spans="1:2">
      <c r="A26" s="73" t="s">
        <v>854</v>
      </c>
      <c r="B26" s="72"/>
    </row>
    <row r="27" ht="26" customHeight="1" spans="1:2">
      <c r="A27" s="73" t="s">
        <v>855</v>
      </c>
      <c r="B27" s="72"/>
    </row>
    <row r="28" ht="26" customHeight="1" spans="1:2">
      <c r="A28" s="73" t="s">
        <v>856</v>
      </c>
      <c r="B28" s="72"/>
    </row>
    <row r="29" ht="26" customHeight="1" spans="1:2">
      <c r="A29" s="73" t="s">
        <v>857</v>
      </c>
      <c r="B29" s="72"/>
    </row>
    <row r="30" ht="26" customHeight="1" spans="1:2">
      <c r="A30" s="73" t="s">
        <v>858</v>
      </c>
      <c r="B30" s="72"/>
    </row>
    <row r="31" ht="26" customHeight="1" spans="1:2">
      <c r="A31" s="70" t="s">
        <v>859</v>
      </c>
      <c r="B31" s="72"/>
    </row>
    <row r="32" ht="26" customHeight="1" spans="1:2">
      <c r="A32" s="73" t="s">
        <v>860</v>
      </c>
      <c r="B32" s="72"/>
    </row>
    <row r="33" spans="1:1">
      <c r="A33" s="59"/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13" sqref="G13"/>
    </sheetView>
  </sheetViews>
  <sheetFormatPr defaultColWidth="10" defaultRowHeight="13.5" outlineLevelCol="4"/>
  <cols>
    <col min="1" max="1" width="12.125" customWidth="1"/>
    <col min="2" max="2" width="40.375" customWidth="1"/>
    <col min="3" max="3" width="14.375" customWidth="1"/>
    <col min="4" max="4" width="14.125" customWidth="1"/>
  </cols>
  <sheetData>
    <row r="1" ht="45.2" customHeight="1" spans="1:5">
      <c r="A1" s="30" t="s">
        <v>861</v>
      </c>
      <c r="B1" s="30"/>
      <c r="C1" s="30"/>
      <c r="D1" s="30"/>
      <c r="E1" s="30"/>
    </row>
    <row r="2" ht="22.75" customHeight="1" spans="3:5">
      <c r="C2" s="45"/>
      <c r="E2" s="45" t="s">
        <v>1</v>
      </c>
    </row>
    <row r="3" ht="27" customHeight="1" spans="1:5">
      <c r="A3" s="46" t="s">
        <v>2</v>
      </c>
      <c r="B3" s="46" t="s">
        <v>3</v>
      </c>
      <c r="C3" s="46" t="s">
        <v>862</v>
      </c>
      <c r="D3" s="46"/>
      <c r="E3" s="46"/>
    </row>
    <row r="4" ht="28" customHeight="1" spans="1:5">
      <c r="A4" s="46"/>
      <c r="B4" s="46"/>
      <c r="C4" s="46" t="s">
        <v>520</v>
      </c>
      <c r="D4" s="46" t="s">
        <v>521</v>
      </c>
      <c r="E4" s="46" t="s">
        <v>522</v>
      </c>
    </row>
    <row r="5" ht="31" customHeight="1" spans="1:5">
      <c r="A5" s="49" t="s">
        <v>47</v>
      </c>
      <c r="B5" s="49" t="s">
        <v>48</v>
      </c>
      <c r="C5" s="48">
        <v>2.04</v>
      </c>
      <c r="D5" s="48"/>
      <c r="E5" s="48">
        <v>2.04</v>
      </c>
    </row>
    <row r="6" ht="31" customHeight="1" spans="1:5">
      <c r="A6" s="49" t="s">
        <v>863</v>
      </c>
      <c r="B6" s="49" t="s">
        <v>864</v>
      </c>
      <c r="C6" s="48">
        <v>2.04</v>
      </c>
      <c r="D6" s="48"/>
      <c r="E6" s="48">
        <v>2.04</v>
      </c>
    </row>
    <row r="7" ht="31" customHeight="1" spans="1:5">
      <c r="A7" s="49" t="s">
        <v>865</v>
      </c>
      <c r="B7" s="50" t="s">
        <v>866</v>
      </c>
      <c r="C7" s="48">
        <v>2.04</v>
      </c>
      <c r="D7" s="48"/>
      <c r="E7" s="48">
        <v>2.04</v>
      </c>
    </row>
    <row r="8" ht="31" customHeight="1" spans="1:5">
      <c r="A8" s="49" t="s">
        <v>55</v>
      </c>
      <c r="B8" s="49" t="s">
        <v>56</v>
      </c>
      <c r="C8" s="48">
        <v>255</v>
      </c>
      <c r="D8" s="48"/>
      <c r="E8" s="48">
        <v>255</v>
      </c>
    </row>
    <row r="9" ht="31" customHeight="1" spans="1:5">
      <c r="A9" s="49" t="s">
        <v>867</v>
      </c>
      <c r="B9" s="49" t="s">
        <v>868</v>
      </c>
      <c r="C9" s="48">
        <v>255</v>
      </c>
      <c r="D9" s="48"/>
      <c r="E9" s="48">
        <v>255</v>
      </c>
    </row>
    <row r="10" ht="31" customHeight="1" spans="1:5">
      <c r="A10" s="49" t="s">
        <v>869</v>
      </c>
      <c r="B10" s="50" t="s">
        <v>870</v>
      </c>
      <c r="C10" s="48">
        <v>255</v>
      </c>
      <c r="D10" s="48"/>
      <c r="E10" s="48">
        <v>255</v>
      </c>
    </row>
    <row r="11" ht="31" customHeight="1" spans="1:5">
      <c r="A11" s="49" t="s">
        <v>57</v>
      </c>
      <c r="B11" s="49" t="s">
        <v>58</v>
      </c>
      <c r="C11" s="48">
        <v>143.99</v>
      </c>
      <c r="D11" s="48"/>
      <c r="E11" s="48">
        <v>143.99</v>
      </c>
    </row>
    <row r="12" ht="31" customHeight="1" spans="1:5">
      <c r="A12" s="49" t="s">
        <v>871</v>
      </c>
      <c r="B12" s="49" t="s">
        <v>872</v>
      </c>
      <c r="C12" s="48">
        <v>143.99</v>
      </c>
      <c r="D12" s="48"/>
      <c r="E12" s="48">
        <v>143.99</v>
      </c>
    </row>
    <row r="13" ht="31" customHeight="1" spans="1:5">
      <c r="A13" s="49" t="s">
        <v>873</v>
      </c>
      <c r="B13" s="50" t="s">
        <v>874</v>
      </c>
      <c r="C13" s="48">
        <v>48.84</v>
      </c>
      <c r="D13" s="48"/>
      <c r="E13" s="48">
        <v>48.84</v>
      </c>
    </row>
    <row r="14" ht="31" customHeight="1" spans="1:5">
      <c r="A14" s="49" t="s">
        <v>875</v>
      </c>
      <c r="B14" s="50" t="s">
        <v>876</v>
      </c>
      <c r="C14" s="48">
        <v>95.15</v>
      </c>
      <c r="D14" s="48"/>
      <c r="E14" s="48">
        <v>95.15</v>
      </c>
    </row>
    <row r="15" ht="31" customHeight="1" spans="1:5">
      <c r="A15" s="49" t="s">
        <v>79</v>
      </c>
      <c r="B15" s="49" t="s">
        <v>80</v>
      </c>
      <c r="C15" s="48">
        <v>931.35</v>
      </c>
      <c r="D15" s="48"/>
      <c r="E15" s="48">
        <v>931.35</v>
      </c>
    </row>
    <row r="16" ht="31" customHeight="1" spans="1:5">
      <c r="A16" s="49" t="s">
        <v>877</v>
      </c>
      <c r="B16" s="49" t="s">
        <v>878</v>
      </c>
      <c r="C16" s="48">
        <v>931.35</v>
      </c>
      <c r="D16" s="48"/>
      <c r="E16" s="48">
        <v>931.35</v>
      </c>
    </row>
    <row r="17" ht="31" customHeight="1" spans="1:5">
      <c r="A17" s="49" t="s">
        <v>879</v>
      </c>
      <c r="B17" s="50" t="s">
        <v>880</v>
      </c>
      <c r="C17" s="48">
        <v>25</v>
      </c>
      <c r="D17" s="48"/>
      <c r="E17" s="48">
        <v>25</v>
      </c>
    </row>
    <row r="18" ht="31" customHeight="1" spans="1:5">
      <c r="A18" s="49" t="s">
        <v>881</v>
      </c>
      <c r="B18" s="50" t="s">
        <v>882</v>
      </c>
      <c r="C18" s="48">
        <v>3</v>
      </c>
      <c r="D18" s="48"/>
      <c r="E18" s="48">
        <v>3</v>
      </c>
    </row>
    <row r="19" ht="31" customHeight="1" spans="1:5">
      <c r="A19" s="49" t="s">
        <v>883</v>
      </c>
      <c r="B19" s="50" t="s">
        <v>884</v>
      </c>
      <c r="C19" s="48">
        <v>123.35</v>
      </c>
      <c r="D19" s="48"/>
      <c r="E19" s="48">
        <v>123.35</v>
      </c>
    </row>
    <row r="20" ht="31" customHeight="1" spans="1:5">
      <c r="A20" s="49" t="s">
        <v>885</v>
      </c>
      <c r="B20" s="50" t="s">
        <v>886</v>
      </c>
      <c r="C20" s="48">
        <v>780</v>
      </c>
      <c r="D20" s="48"/>
      <c r="E20" s="48">
        <v>780</v>
      </c>
    </row>
    <row r="21" ht="31" customHeight="1" spans="1:5">
      <c r="A21" s="49" t="s">
        <v>85</v>
      </c>
      <c r="B21" s="49" t="s">
        <v>86</v>
      </c>
      <c r="C21" s="48">
        <v>1745</v>
      </c>
      <c r="D21" s="48"/>
      <c r="E21" s="48">
        <v>1745</v>
      </c>
    </row>
    <row r="22" ht="31" customHeight="1" spans="1:5">
      <c r="A22" s="49" t="s">
        <v>887</v>
      </c>
      <c r="B22" s="49" t="s">
        <v>888</v>
      </c>
      <c r="C22" s="48">
        <v>1745</v>
      </c>
      <c r="D22" s="48"/>
      <c r="E22" s="48">
        <v>1745</v>
      </c>
    </row>
    <row r="23" ht="31" customHeight="1" spans="1:5">
      <c r="A23" s="49" t="s">
        <v>889</v>
      </c>
      <c r="B23" s="50" t="s">
        <v>890</v>
      </c>
      <c r="C23" s="48">
        <v>1745</v>
      </c>
      <c r="D23" s="48"/>
      <c r="E23" s="48">
        <v>1745</v>
      </c>
    </row>
    <row r="24" ht="31" customHeight="1" spans="1:5">
      <c r="A24" s="67" t="s">
        <v>644</v>
      </c>
      <c r="B24" s="67"/>
      <c r="C24" s="48">
        <v>3077.38</v>
      </c>
      <c r="D24" s="48"/>
      <c r="E24" s="48">
        <v>3077.38</v>
      </c>
    </row>
  </sheetData>
  <mergeCells count="5">
    <mergeCell ref="A1:E1"/>
    <mergeCell ref="C3:E3"/>
    <mergeCell ref="A24:B24"/>
    <mergeCell ref="A3:A4"/>
    <mergeCell ref="B3:B4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workbookViewId="0">
      <pane ySplit="3" topLeftCell="A16" activePane="bottomLeft" state="frozen"/>
      <selection/>
      <selection pane="bottomLeft" activeCell="C22" sqref="C22"/>
    </sheetView>
  </sheetViews>
  <sheetFormatPr defaultColWidth="9" defaultRowHeight="13.5" outlineLevelCol="1"/>
  <cols>
    <col min="1" max="1" width="47.875" style="59" customWidth="1"/>
    <col min="2" max="2" width="12.5" style="59" customWidth="1"/>
    <col min="3" max="16374" width="9" style="59"/>
  </cols>
  <sheetData>
    <row r="1" ht="25.5" spans="1:2">
      <c r="A1" s="40" t="s">
        <v>891</v>
      </c>
      <c r="B1" s="40"/>
    </row>
    <row r="2" s="55" customFormat="1" ht="20.25" spans="1:2">
      <c r="A2" s="59"/>
      <c r="B2" s="59" t="s">
        <v>1</v>
      </c>
    </row>
    <row r="3" s="56" customFormat="1" ht="19.5" customHeight="1" spans="1:2">
      <c r="A3" s="60" t="s">
        <v>830</v>
      </c>
      <c r="B3" s="61" t="s">
        <v>831</v>
      </c>
    </row>
    <row r="4" s="57" customFormat="1" ht="19.5" customHeight="1" spans="1:2">
      <c r="A4" s="60" t="s">
        <v>520</v>
      </c>
      <c r="B4" s="61">
        <f>B5+B33</f>
        <v>2000</v>
      </c>
    </row>
    <row r="5" ht="17.1" customHeight="1" spans="1:2">
      <c r="A5" s="62" t="s">
        <v>892</v>
      </c>
      <c r="B5" s="63">
        <f>B6+B22+B26+B27</f>
        <v>255</v>
      </c>
    </row>
    <row r="6" ht="17.1" customHeight="1" spans="1:2">
      <c r="A6" s="64" t="s">
        <v>893</v>
      </c>
      <c r="B6" s="65">
        <f>SUM(B7:B21)</f>
        <v>255</v>
      </c>
    </row>
    <row r="7" ht="17.1" customHeight="1" spans="1:2">
      <c r="A7" s="66" t="s">
        <v>894</v>
      </c>
      <c r="B7" s="65">
        <v>255</v>
      </c>
    </row>
    <row r="8" ht="17.1" customHeight="1" spans="1:2">
      <c r="A8" s="66" t="s">
        <v>895</v>
      </c>
      <c r="B8" s="65"/>
    </row>
    <row r="9" ht="17.1" customHeight="1" spans="1:2">
      <c r="A9" s="66" t="s">
        <v>896</v>
      </c>
      <c r="B9" s="65"/>
    </row>
    <row r="10" s="58" customFormat="1" ht="17.1" customHeight="1" spans="1:2">
      <c r="A10" s="66" t="s">
        <v>897</v>
      </c>
      <c r="B10" s="65"/>
    </row>
    <row r="11" ht="17.1" customHeight="1" spans="1:2">
      <c r="A11" s="66" t="s">
        <v>898</v>
      </c>
      <c r="B11" s="65"/>
    </row>
    <row r="12" ht="17.1" customHeight="1" spans="1:2">
      <c r="A12" s="66" t="s">
        <v>899</v>
      </c>
      <c r="B12" s="65"/>
    </row>
    <row r="13" ht="17.1" customHeight="1" spans="1:2">
      <c r="A13" s="66" t="s">
        <v>900</v>
      </c>
      <c r="B13" s="65"/>
    </row>
    <row r="14" ht="17.1" customHeight="1" spans="1:2">
      <c r="A14" s="66" t="s">
        <v>901</v>
      </c>
      <c r="B14" s="65"/>
    </row>
    <row r="15" ht="17.1" customHeight="1" spans="1:2">
      <c r="A15" s="66" t="s">
        <v>902</v>
      </c>
      <c r="B15" s="65"/>
    </row>
    <row r="16" ht="17.1" customHeight="1" spans="1:2">
      <c r="A16" s="66" t="s">
        <v>903</v>
      </c>
      <c r="B16" s="65"/>
    </row>
    <row r="17" ht="17.1" customHeight="1" spans="1:2">
      <c r="A17" s="66" t="s">
        <v>904</v>
      </c>
      <c r="B17" s="65"/>
    </row>
    <row r="18" ht="17.1" customHeight="1" spans="1:2">
      <c r="A18" s="66" t="s">
        <v>905</v>
      </c>
      <c r="B18" s="65"/>
    </row>
    <row r="19" ht="17.1" customHeight="1" spans="1:2">
      <c r="A19" s="66" t="s">
        <v>906</v>
      </c>
      <c r="B19" s="65"/>
    </row>
    <row r="20" ht="17.1" customHeight="1" spans="1:2">
      <c r="A20" s="66" t="s">
        <v>907</v>
      </c>
      <c r="B20" s="65"/>
    </row>
    <row r="21" ht="17.1" customHeight="1" spans="1:2">
      <c r="A21" s="66" t="s">
        <v>908</v>
      </c>
      <c r="B21" s="65"/>
    </row>
    <row r="22" ht="17.1" customHeight="1" spans="1:2">
      <c r="A22" s="64" t="s">
        <v>909</v>
      </c>
      <c r="B22" s="65">
        <f>SUM(B23:B25)</f>
        <v>0</v>
      </c>
    </row>
    <row r="23" ht="17.1" customHeight="1" spans="1:2">
      <c r="A23" s="66" t="s">
        <v>894</v>
      </c>
      <c r="B23" s="65"/>
    </row>
    <row r="24" ht="17.1" customHeight="1" spans="1:2">
      <c r="A24" s="66" t="s">
        <v>895</v>
      </c>
      <c r="B24" s="65"/>
    </row>
    <row r="25" ht="17.1" customHeight="1" spans="1:2">
      <c r="A25" s="66" t="s">
        <v>910</v>
      </c>
      <c r="B25" s="65"/>
    </row>
    <row r="26" ht="17.1" customHeight="1" spans="1:2">
      <c r="A26" s="64" t="s">
        <v>911</v>
      </c>
      <c r="B26" s="65"/>
    </row>
    <row r="27" ht="17.1" customHeight="1" spans="1:2">
      <c r="A27" s="64" t="s">
        <v>912</v>
      </c>
      <c r="B27" s="65">
        <f>SUM(B28:B32)</f>
        <v>0</v>
      </c>
    </row>
    <row r="28" ht="17.1" customHeight="1" spans="1:2">
      <c r="A28" s="66" t="s">
        <v>913</v>
      </c>
      <c r="B28" s="65"/>
    </row>
    <row r="29" ht="17.1" customHeight="1" spans="1:2">
      <c r="A29" s="66" t="s">
        <v>914</v>
      </c>
      <c r="B29" s="65"/>
    </row>
    <row r="30" ht="17.1" customHeight="1" spans="1:2">
      <c r="A30" s="66" t="s">
        <v>915</v>
      </c>
      <c r="B30" s="65"/>
    </row>
    <row r="31" ht="17.1" customHeight="1" spans="1:2">
      <c r="A31" s="66" t="s">
        <v>916</v>
      </c>
      <c r="B31" s="65"/>
    </row>
    <row r="32" ht="17.1" customHeight="1" spans="1:2">
      <c r="A32" s="66" t="s">
        <v>917</v>
      </c>
      <c r="B32" s="65"/>
    </row>
    <row r="33" ht="17.1" customHeight="1" spans="1:2">
      <c r="A33" s="62" t="s">
        <v>918</v>
      </c>
      <c r="B33" s="63">
        <f>B34</f>
        <v>1745</v>
      </c>
    </row>
    <row r="34" ht="17.1" customHeight="1" spans="1:2">
      <c r="A34" s="64" t="s">
        <v>919</v>
      </c>
      <c r="B34" s="65">
        <f>SUM(B35:B49)</f>
        <v>1745</v>
      </c>
    </row>
    <row r="35" ht="17.1" customHeight="1" spans="1:2">
      <c r="A35" s="66" t="s">
        <v>920</v>
      </c>
      <c r="B35" s="65"/>
    </row>
    <row r="36" ht="17.1" customHeight="1" spans="1:2">
      <c r="A36" s="66" t="s">
        <v>921</v>
      </c>
      <c r="B36" s="65"/>
    </row>
    <row r="37" ht="17.1" customHeight="1" spans="1:2">
      <c r="A37" s="66" t="s">
        <v>922</v>
      </c>
      <c r="B37" s="65">
        <v>1745</v>
      </c>
    </row>
    <row r="38" ht="17.1" customHeight="1" spans="1:2">
      <c r="A38" s="66" t="s">
        <v>923</v>
      </c>
      <c r="B38" s="65"/>
    </row>
    <row r="39" ht="17.1" customHeight="1" spans="1:2">
      <c r="A39" s="66" t="s">
        <v>924</v>
      </c>
      <c r="B39" s="65"/>
    </row>
    <row r="40" ht="17.1" customHeight="1" spans="1:2">
      <c r="A40" s="66" t="s">
        <v>925</v>
      </c>
      <c r="B40" s="65"/>
    </row>
    <row r="41" ht="17.1" customHeight="1" spans="1:2">
      <c r="A41" s="66" t="s">
        <v>926</v>
      </c>
      <c r="B41" s="65"/>
    </row>
    <row r="42" ht="17.1" customHeight="1" spans="1:2">
      <c r="A42" s="66" t="s">
        <v>927</v>
      </c>
      <c r="B42" s="65"/>
    </row>
    <row r="43" ht="17.1" customHeight="1" spans="1:2">
      <c r="A43" s="66" t="s">
        <v>928</v>
      </c>
      <c r="B43" s="65"/>
    </row>
    <row r="44" ht="17.1" customHeight="1" spans="1:2">
      <c r="A44" s="66" t="s">
        <v>929</v>
      </c>
      <c r="B44" s="65"/>
    </row>
    <row r="45" ht="17.1" customHeight="1" spans="1:2">
      <c r="A45" s="66" t="s">
        <v>930</v>
      </c>
      <c r="B45" s="65"/>
    </row>
    <row r="46" ht="17.1" customHeight="1" spans="1:2">
      <c r="A46" s="66" t="s">
        <v>931</v>
      </c>
      <c r="B46" s="65"/>
    </row>
    <row r="47" ht="17.1" customHeight="1" spans="1:2">
      <c r="A47" s="66" t="s">
        <v>932</v>
      </c>
      <c r="B47" s="65"/>
    </row>
    <row r="48" ht="17.1" customHeight="1" spans="1:2">
      <c r="A48" s="66" t="s">
        <v>933</v>
      </c>
      <c r="B48" s="65"/>
    </row>
    <row r="49" ht="17.1" customHeight="1" spans="1:2">
      <c r="A49" s="66" t="s">
        <v>934</v>
      </c>
      <c r="B49" s="65"/>
    </row>
  </sheetData>
  <mergeCells count="1">
    <mergeCell ref="A1:B1"/>
  </mergeCells>
  <printOptions horizontalCentered="1"/>
  <pageMargins left="0.47" right="0.47" top="0.59" bottom="0.47" header="0.31" footer="0.31"/>
  <pageSetup paperSize="9" scale="64" fitToHeight="0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34" sqref="C34"/>
    </sheetView>
  </sheetViews>
  <sheetFormatPr defaultColWidth="10" defaultRowHeight="13.5" outlineLevelCol="2"/>
  <cols>
    <col min="1" max="1" width="15.625" customWidth="1"/>
    <col min="2" max="2" width="51.375" customWidth="1"/>
    <col min="3" max="3" width="19.375" customWidth="1"/>
  </cols>
  <sheetData>
    <row r="1" ht="33.9" customHeight="1" spans="1:3">
      <c r="A1" s="30" t="s">
        <v>935</v>
      </c>
      <c r="B1" s="30"/>
      <c r="C1" s="30"/>
    </row>
    <row r="2" ht="14.3" customHeight="1" spans="1:3">
      <c r="A2" s="52"/>
      <c r="B2" s="45"/>
      <c r="C2" s="45" t="s">
        <v>519</v>
      </c>
    </row>
    <row r="3" ht="22" customHeight="1" spans="1:3">
      <c r="A3" s="46" t="s">
        <v>2</v>
      </c>
      <c r="B3" s="46" t="s">
        <v>3</v>
      </c>
      <c r="C3" s="46" t="s">
        <v>34</v>
      </c>
    </row>
    <row r="4" ht="22" customHeight="1" spans="1:3">
      <c r="A4" s="53" t="s">
        <v>648</v>
      </c>
      <c r="B4" s="53" t="s">
        <v>649</v>
      </c>
      <c r="C4" s="54">
        <v>1077.38</v>
      </c>
    </row>
    <row r="5" ht="22" customHeight="1" spans="1:3">
      <c r="A5" s="53" t="s">
        <v>936</v>
      </c>
      <c r="B5" s="53" t="s">
        <v>937</v>
      </c>
      <c r="C5" s="54">
        <v>1077.38</v>
      </c>
    </row>
    <row r="6" ht="22" customHeight="1" spans="1:3">
      <c r="A6" s="53" t="s">
        <v>938</v>
      </c>
      <c r="B6" s="53" t="s">
        <v>749</v>
      </c>
      <c r="C6" s="54">
        <v>0</v>
      </c>
    </row>
    <row r="7" ht="22" customHeight="1" spans="1:3">
      <c r="A7" s="53" t="s">
        <v>939</v>
      </c>
      <c r="B7" s="53" t="s">
        <v>751</v>
      </c>
      <c r="C7" s="54">
        <v>2.04</v>
      </c>
    </row>
    <row r="8" ht="22" customHeight="1" spans="1:3">
      <c r="A8" s="53" t="s">
        <v>940</v>
      </c>
      <c r="B8" s="53" t="s">
        <v>753</v>
      </c>
      <c r="C8" s="54">
        <v>0</v>
      </c>
    </row>
    <row r="9" ht="22" customHeight="1" spans="1:3">
      <c r="A9" s="53" t="s">
        <v>941</v>
      </c>
      <c r="B9" s="53" t="s">
        <v>757</v>
      </c>
      <c r="C9" s="54">
        <v>0</v>
      </c>
    </row>
    <row r="10" ht="22" customHeight="1" spans="1:3">
      <c r="A10" s="53" t="s">
        <v>942</v>
      </c>
      <c r="B10" s="53" t="s">
        <v>759</v>
      </c>
      <c r="C10" s="54">
        <v>0</v>
      </c>
    </row>
    <row r="11" ht="22" customHeight="1" spans="1:3">
      <c r="A11" s="53" t="s">
        <v>943</v>
      </c>
      <c r="B11" s="53" t="s">
        <v>761</v>
      </c>
      <c r="C11" s="54">
        <v>143.99</v>
      </c>
    </row>
    <row r="12" ht="22" customHeight="1" spans="1:3">
      <c r="A12" s="53" t="s">
        <v>944</v>
      </c>
      <c r="B12" s="53" t="s">
        <v>763</v>
      </c>
      <c r="C12" s="54">
        <v>0</v>
      </c>
    </row>
    <row r="13" ht="22" customHeight="1" spans="1:3">
      <c r="A13" s="53" t="s">
        <v>945</v>
      </c>
      <c r="B13" s="53" t="s">
        <v>765</v>
      </c>
      <c r="C13" s="54">
        <v>0</v>
      </c>
    </row>
    <row r="14" ht="22" customHeight="1" spans="1:3">
      <c r="A14" s="53" t="s">
        <v>946</v>
      </c>
      <c r="B14" s="53" t="s">
        <v>771</v>
      </c>
      <c r="C14" s="54">
        <v>0</v>
      </c>
    </row>
    <row r="15" ht="22" customHeight="1" spans="1:3">
      <c r="A15" s="53" t="s">
        <v>947</v>
      </c>
      <c r="B15" s="53" t="s">
        <v>948</v>
      </c>
      <c r="C15" s="54">
        <v>0</v>
      </c>
    </row>
    <row r="16" ht="22" customHeight="1" spans="1:3">
      <c r="A16" s="53" t="s">
        <v>949</v>
      </c>
      <c r="B16" s="53" t="s">
        <v>30</v>
      </c>
      <c r="C16" s="54">
        <v>931.35</v>
      </c>
    </row>
  </sheetData>
  <mergeCells count="1">
    <mergeCell ref="A1:C1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D1"/>
    </sheetView>
  </sheetViews>
  <sheetFormatPr defaultColWidth="10" defaultRowHeight="13.5" outlineLevelCol="3"/>
  <cols>
    <col min="1" max="1" width="23.075" customWidth="1"/>
    <col min="2" max="2" width="17.5" customWidth="1"/>
    <col min="3" max="3" width="20.2166666666667" customWidth="1"/>
    <col min="4" max="4" width="19.8166666666667" customWidth="1"/>
  </cols>
  <sheetData>
    <row r="1" ht="45.2" customHeight="1" spans="1:4">
      <c r="A1" s="40" t="s">
        <v>950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830</v>
      </c>
      <c r="B3" s="46"/>
      <c r="C3" s="46"/>
      <c r="D3" s="46" t="s">
        <v>831</v>
      </c>
    </row>
    <row r="4" ht="42.7" customHeight="1" spans="1:4">
      <c r="A4" s="47" t="s">
        <v>832</v>
      </c>
      <c r="B4" s="47"/>
      <c r="C4" s="47"/>
      <c r="D4" s="48">
        <v>271.29</v>
      </c>
    </row>
    <row r="5" ht="42.7" customHeight="1" spans="1:4">
      <c r="A5" s="49" t="s">
        <v>951</v>
      </c>
      <c r="B5" s="49"/>
      <c r="C5" s="49"/>
      <c r="D5" s="48">
        <v>291.29</v>
      </c>
    </row>
    <row r="6" ht="14.3" customHeight="1"/>
    <row r="7" ht="22.6" customHeight="1" spans="1:1">
      <c r="A7" s="51"/>
    </row>
    <row r="8" ht="14.3" customHeight="1"/>
    <row r="9" ht="14.3" customHeight="1" spans="1:1">
      <c r="A9" s="51" t="s">
        <v>952</v>
      </c>
    </row>
  </sheetData>
  <mergeCells count="4">
    <mergeCell ref="A1:D1"/>
    <mergeCell ref="A3:C3"/>
    <mergeCell ref="A4:C4"/>
    <mergeCell ref="A5:C5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C21" sqref="C21"/>
    </sheetView>
  </sheetViews>
  <sheetFormatPr defaultColWidth="10" defaultRowHeight="13.5" outlineLevelRow="7" outlineLevelCol="3"/>
  <cols>
    <col min="1" max="1" width="19.8166666666667" customWidth="1"/>
    <col min="2" max="2" width="17.5" customWidth="1"/>
    <col min="3" max="3" width="20.2166666666667" customWidth="1"/>
    <col min="4" max="4" width="19.8166666666667" customWidth="1"/>
  </cols>
  <sheetData>
    <row r="1" ht="45.2" customHeight="1" spans="1:4">
      <c r="A1" s="40" t="s">
        <v>953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830</v>
      </c>
      <c r="B3" s="46"/>
      <c r="C3" s="46"/>
      <c r="D3" s="46" t="s">
        <v>831</v>
      </c>
    </row>
    <row r="4" ht="42.7" customHeight="1" spans="1:4">
      <c r="A4" s="47" t="s">
        <v>832</v>
      </c>
      <c r="B4" s="47"/>
      <c r="C4" s="47"/>
      <c r="D4" s="48">
        <v>291.29</v>
      </c>
    </row>
    <row r="5" ht="42.7" customHeight="1" spans="1:4">
      <c r="A5" s="49" t="s">
        <v>954</v>
      </c>
      <c r="B5" s="49"/>
      <c r="C5" s="49"/>
      <c r="D5" s="48">
        <v>291.29</v>
      </c>
    </row>
    <row r="6" ht="42.7" customHeight="1" spans="1:4">
      <c r="A6" s="49" t="s">
        <v>955</v>
      </c>
      <c r="B6" s="49"/>
      <c r="C6" s="49"/>
      <c r="D6" s="48">
        <v>291.29</v>
      </c>
    </row>
    <row r="7" ht="42.7" customHeight="1" spans="1:4">
      <c r="A7" s="50" t="s">
        <v>956</v>
      </c>
      <c r="B7" s="50"/>
      <c r="C7" s="50"/>
      <c r="D7" s="48">
        <v>291.29</v>
      </c>
    </row>
    <row r="8" ht="14.3" customHeight="1" spans="1:1">
      <c r="A8" s="51"/>
    </row>
  </sheetData>
  <mergeCells count="6">
    <mergeCell ref="A1:D1"/>
    <mergeCell ref="A3:C3"/>
    <mergeCell ref="A4:C4"/>
    <mergeCell ref="A5:C5"/>
    <mergeCell ref="A6:C6"/>
    <mergeCell ref="A7:C7"/>
  </mergeCells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workbookViewId="0">
      <selection activeCell="A19" sqref="A19"/>
    </sheetView>
  </sheetViews>
  <sheetFormatPr defaultColWidth="9" defaultRowHeight="14.25" outlineLevelRow="7" outlineLevelCol="1"/>
  <cols>
    <col min="1" max="1" width="46.75" style="39" customWidth="1"/>
    <col min="2" max="2" width="21.625" style="39" customWidth="1"/>
    <col min="3" max="16384" width="9" style="39"/>
  </cols>
  <sheetData>
    <row r="1" s="39" customFormat="1" ht="29" customHeight="1" spans="1:2">
      <c r="A1" s="40" t="s">
        <v>957</v>
      </c>
      <c r="B1" s="40"/>
    </row>
    <row r="2" s="39" customFormat="1" spans="2:2">
      <c r="B2" s="41" t="s">
        <v>1</v>
      </c>
    </row>
    <row r="3" s="39" customFormat="1" ht="39" customHeight="1" spans="1:2">
      <c r="A3" s="42" t="s">
        <v>830</v>
      </c>
      <c r="B3" s="42" t="s">
        <v>958</v>
      </c>
    </row>
    <row r="4" s="39" customFormat="1" ht="39" customHeight="1" spans="1:2">
      <c r="A4" s="43" t="s">
        <v>959</v>
      </c>
      <c r="B4" s="44">
        <v>0</v>
      </c>
    </row>
    <row r="5" s="39" customFormat="1" ht="39" customHeight="1" spans="1:2">
      <c r="A5" s="43" t="s">
        <v>960</v>
      </c>
      <c r="B5" s="44">
        <v>0</v>
      </c>
    </row>
    <row r="6" s="39" customFormat="1" ht="39" customHeight="1" spans="1:2">
      <c r="A6" s="43" t="s">
        <v>961</v>
      </c>
      <c r="B6" s="44">
        <v>0</v>
      </c>
    </row>
    <row r="7" s="39" customFormat="1" ht="39" customHeight="1" spans="1:2">
      <c r="A7" s="43" t="s">
        <v>962</v>
      </c>
      <c r="B7" s="44">
        <v>0</v>
      </c>
    </row>
    <row r="8" s="39" customFormat="1" ht="23" customHeight="1" spans="1:1">
      <c r="A8" s="41" t="s">
        <v>963</v>
      </c>
    </row>
  </sheetData>
  <mergeCells count="1">
    <mergeCell ref="A1:B1"/>
  </mergeCells>
  <pageMargins left="0.751388888888889" right="0.751388888888889" top="1" bottom="1" header="0.5" footer="0.5"/>
  <pageSetup paperSize="9" scale="62" orientation="landscape" horizontalDpi="3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1"/>
  <sheetViews>
    <sheetView zoomScale="90" zoomScaleNormal="90" workbookViewId="0">
      <pane ySplit="4" topLeftCell="BM6" activePane="bottomLeft" state="frozen"/>
      <selection/>
      <selection pane="bottomLeft" activeCell="B17" sqref="B17"/>
    </sheetView>
  </sheetViews>
  <sheetFormatPr defaultColWidth="10" defaultRowHeight="13.5" outlineLevelCol="4"/>
  <cols>
    <col min="1" max="1" width="21.25" style="29" customWidth="1"/>
    <col min="2" max="2" width="31.25" style="29" customWidth="1"/>
    <col min="3" max="3" width="25" style="29" customWidth="1"/>
    <col min="4" max="4" width="22.875" style="29" customWidth="1"/>
    <col min="5" max="5" width="26" style="29" customWidth="1"/>
    <col min="6" max="6" width="2.625" style="29" customWidth="1"/>
    <col min="7" max="16384" width="10" style="29"/>
  </cols>
  <sheetData>
    <row r="1" ht="32.45" customHeight="1" spans="1:5">
      <c r="A1" s="30" t="s">
        <v>964</v>
      </c>
      <c r="B1" s="30"/>
      <c r="C1" s="30"/>
      <c r="D1" s="30"/>
      <c r="E1" s="30"/>
    </row>
    <row r="2" ht="30" customHeight="1" spans="1:5">
      <c r="A2" s="31"/>
      <c r="B2" s="31"/>
      <c r="C2" s="31"/>
      <c r="E2" s="32" t="s">
        <v>519</v>
      </c>
    </row>
    <row r="3" ht="42.75" customHeight="1" spans="1:5">
      <c r="A3" s="33" t="s">
        <v>2</v>
      </c>
      <c r="B3" s="33" t="s">
        <v>3</v>
      </c>
      <c r="C3" s="33" t="s">
        <v>965</v>
      </c>
      <c r="D3" s="33"/>
      <c r="E3" s="33"/>
    </row>
    <row r="4" ht="42.75" customHeight="1" spans="1:5">
      <c r="A4" s="34"/>
      <c r="B4" s="34"/>
      <c r="C4" s="34" t="s">
        <v>520</v>
      </c>
      <c r="D4" s="34" t="s">
        <v>521</v>
      </c>
      <c r="E4" s="34" t="s">
        <v>522</v>
      </c>
    </row>
    <row r="5" ht="30" customHeight="1" spans="1:5">
      <c r="A5" s="35"/>
      <c r="B5" s="36"/>
      <c r="C5" s="37"/>
      <c r="D5" s="35"/>
      <c r="E5" s="37"/>
    </row>
    <row r="6" ht="30" customHeight="1" spans="1:5">
      <c r="A6" s="37"/>
      <c r="B6" s="37"/>
      <c r="C6" s="37"/>
      <c r="D6" s="37"/>
      <c r="E6" s="37"/>
    </row>
    <row r="7" ht="30" customHeight="1" spans="1:5">
      <c r="A7" s="37"/>
      <c r="B7" s="37"/>
      <c r="C7" s="37"/>
      <c r="D7" s="37"/>
      <c r="E7" s="37"/>
    </row>
    <row r="8" ht="30" customHeight="1" spans="1:5">
      <c r="A8" s="37"/>
      <c r="B8" s="37"/>
      <c r="C8" s="37"/>
      <c r="D8" s="37"/>
      <c r="E8" s="37"/>
    </row>
    <row r="9" ht="30" customHeight="1" spans="1:5">
      <c r="A9" s="37"/>
      <c r="B9" s="37"/>
      <c r="C9" s="37"/>
      <c r="D9" s="37"/>
      <c r="E9" s="37"/>
    </row>
    <row r="10" ht="30" customHeight="1" spans="1:5">
      <c r="A10" s="37"/>
      <c r="B10" s="37"/>
      <c r="C10" s="37"/>
      <c r="D10" s="37"/>
      <c r="E10" s="37"/>
    </row>
    <row r="11" ht="21" customHeight="1" spans="1:5">
      <c r="A11" s="38" t="s">
        <v>966</v>
      </c>
      <c r="B11" s="38"/>
      <c r="C11" s="38"/>
      <c r="D11" s="38"/>
      <c r="E11" s="38"/>
    </row>
  </sheetData>
  <mergeCells count="6">
    <mergeCell ref="A1:E1"/>
    <mergeCell ref="A2:C2"/>
    <mergeCell ref="C3:E3"/>
    <mergeCell ref="A11:E11"/>
    <mergeCell ref="A3:A4"/>
    <mergeCell ref="B3:B4"/>
  </mergeCells>
  <pageMargins left="0.75" right="0.75" top="0.268999993801117" bottom="0.268999993801117" header="0" footer="0"/>
  <pageSetup paperSize="9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5" sqref="D5:E5"/>
    </sheetView>
  </sheetViews>
  <sheetFormatPr defaultColWidth="9" defaultRowHeight="14.25" customHeight="1"/>
  <cols>
    <col min="1" max="1" width="41.875" style="1" customWidth="1"/>
    <col min="2" max="3" width="19.375" style="2" customWidth="1"/>
    <col min="4" max="5" width="17.25" style="2" customWidth="1"/>
    <col min="6" max="6" width="18.875" style="2" customWidth="1"/>
    <col min="7" max="7" width="17.25" style="2" customWidth="1"/>
    <col min="8" max="8" width="15" style="2" customWidth="1"/>
    <col min="9" max="9" width="17.25" style="2" customWidth="1"/>
    <col min="10" max="16384" width="9" style="1"/>
  </cols>
  <sheetData>
    <row r="1" s="1" customFormat="1" ht="42.75" customHeight="1" spans="1:9">
      <c r="A1" s="3" t="s">
        <v>967</v>
      </c>
      <c r="B1" s="3"/>
      <c r="C1" s="3"/>
      <c r="D1" s="4"/>
      <c r="E1" s="3"/>
      <c r="F1" s="3"/>
      <c r="G1" s="3"/>
      <c r="H1" s="3"/>
      <c r="I1" s="3"/>
    </row>
    <row r="2" s="1" customFormat="1" ht="18.75" customHeight="1" spans="1:9">
      <c r="A2" s="5"/>
      <c r="B2" s="6"/>
      <c r="C2" s="6"/>
      <c r="D2" s="7"/>
      <c r="E2" s="6"/>
      <c r="F2" s="6"/>
      <c r="G2" s="6"/>
      <c r="H2" s="6"/>
      <c r="I2" s="18"/>
    </row>
    <row r="3" s="1" customFormat="1" ht="18.75" customHeight="1" spans="1:9">
      <c r="A3" s="8" t="s">
        <v>968</v>
      </c>
      <c r="B3" s="9"/>
      <c r="C3" s="9"/>
      <c r="D3" s="10"/>
      <c r="E3" s="9"/>
      <c r="F3" s="9"/>
      <c r="G3" s="9"/>
      <c r="H3" s="9"/>
      <c r="I3" s="19" t="s">
        <v>969</v>
      </c>
    </row>
    <row r="4" s="1" customFormat="1" ht="36.75" customHeight="1" spans="1:9">
      <c r="A4" s="11" t="s">
        <v>970</v>
      </c>
      <c r="B4" s="12" t="s">
        <v>520</v>
      </c>
      <c r="C4" s="12" t="s">
        <v>971</v>
      </c>
      <c r="D4" s="12" t="s">
        <v>972</v>
      </c>
      <c r="E4" s="12" t="s">
        <v>973</v>
      </c>
      <c r="F4" s="12" t="s">
        <v>974</v>
      </c>
      <c r="G4" s="12" t="s">
        <v>975</v>
      </c>
      <c r="H4" s="12" t="s">
        <v>976</v>
      </c>
      <c r="I4" s="12" t="s">
        <v>977</v>
      </c>
    </row>
    <row r="5" s="1" customFormat="1" ht="25.5" customHeight="1" spans="1:9">
      <c r="A5" s="20" t="s">
        <v>978</v>
      </c>
      <c r="B5" s="14">
        <f t="shared" ref="B5:B8" si="0">C5+D5+E5+F5+G5+H5+I5</f>
        <v>968022144.76</v>
      </c>
      <c r="C5" s="21"/>
      <c r="D5" s="22">
        <v>386941106.8</v>
      </c>
      <c r="E5" s="14">
        <v>581081037.96</v>
      </c>
      <c r="F5" s="23"/>
      <c r="G5" s="15"/>
      <c r="H5" s="15"/>
      <c r="I5" s="15"/>
    </row>
    <row r="6" s="1" customFormat="1" ht="25.5" customHeight="1" spans="1:9">
      <c r="A6" s="13" t="s">
        <v>979</v>
      </c>
      <c r="B6" s="14">
        <f t="shared" si="0"/>
        <v>327027467.89</v>
      </c>
      <c r="C6" s="21"/>
      <c r="D6" s="14">
        <v>88605900</v>
      </c>
      <c r="E6" s="14">
        <v>238421567.89</v>
      </c>
      <c r="F6" s="24"/>
      <c r="G6" s="15"/>
      <c r="H6" s="15"/>
      <c r="I6" s="15"/>
    </row>
    <row r="7" s="1" customFormat="1" ht="25.5" customHeight="1" spans="1:9">
      <c r="A7" s="13" t="s">
        <v>980</v>
      </c>
      <c r="B7" s="14">
        <f t="shared" si="0"/>
        <v>621283740.07</v>
      </c>
      <c r="C7" s="21"/>
      <c r="D7" s="14">
        <v>287324270</v>
      </c>
      <c r="E7" s="14">
        <v>333959470.07</v>
      </c>
      <c r="F7" s="24"/>
      <c r="G7" s="15"/>
      <c r="H7" s="15"/>
      <c r="I7" s="15"/>
    </row>
    <row r="8" s="1" customFormat="1" ht="25.5" customHeight="1" spans="1:9">
      <c r="A8" s="17" t="s">
        <v>981</v>
      </c>
      <c r="B8" s="14">
        <f t="shared" si="0"/>
        <v>6062978.05</v>
      </c>
      <c r="C8" s="21"/>
      <c r="D8" s="14">
        <v>5862978.05</v>
      </c>
      <c r="E8" s="14">
        <v>200000</v>
      </c>
      <c r="F8" s="25"/>
      <c r="G8" s="15"/>
      <c r="H8" s="15"/>
      <c r="I8" s="15"/>
    </row>
    <row r="9" s="1" customFormat="1" ht="25.5" customHeight="1" spans="1:9">
      <c r="A9" s="17" t="s">
        <v>982</v>
      </c>
      <c r="B9" s="14">
        <f>C9+D9</f>
        <v>4990002.57</v>
      </c>
      <c r="C9" s="21"/>
      <c r="D9" s="14">
        <v>4990002.57</v>
      </c>
      <c r="E9" s="26"/>
      <c r="F9" s="25"/>
      <c r="G9" s="16"/>
      <c r="H9" s="16"/>
      <c r="I9" s="16"/>
    </row>
    <row r="10" s="1" customFormat="1" ht="25.5" customHeight="1" spans="1:9">
      <c r="A10" s="17" t="s">
        <v>983</v>
      </c>
      <c r="B10" s="14">
        <f>C10+D10+E10+F10+I10</f>
        <v>8657956.18</v>
      </c>
      <c r="C10" s="21"/>
      <c r="D10" s="14">
        <v>157956.18</v>
      </c>
      <c r="E10" s="14">
        <v>8500000</v>
      </c>
      <c r="F10" s="25"/>
      <c r="G10" s="16"/>
      <c r="H10" s="16"/>
      <c r="I10" s="15"/>
    </row>
    <row r="11" s="1" customFormat="1" ht="25.5" customHeight="1" spans="1:9">
      <c r="A11" s="17" t="s">
        <v>984</v>
      </c>
      <c r="B11" s="15"/>
      <c r="C11" s="15"/>
      <c r="D11" s="15"/>
      <c r="E11" s="15"/>
      <c r="F11" s="15"/>
      <c r="G11" s="15"/>
      <c r="H11" s="15"/>
      <c r="I11" s="15"/>
    </row>
    <row r="12" s="1" customFormat="1" ht="25.5" customHeight="1" spans="1:9">
      <c r="A12" s="17" t="s">
        <v>985</v>
      </c>
      <c r="B12" s="15"/>
      <c r="C12" s="15"/>
      <c r="D12" s="16"/>
      <c r="E12" s="16"/>
      <c r="F12" s="16"/>
      <c r="G12" s="16"/>
      <c r="H12" s="16"/>
      <c r="I12" s="16"/>
    </row>
    <row r="13" s="1" customFormat="1" ht="25.5" customHeight="1" spans="1:9">
      <c r="A13" s="17" t="s">
        <v>986</v>
      </c>
      <c r="B13" s="15"/>
      <c r="C13" s="15"/>
      <c r="D13" s="16"/>
      <c r="E13" s="16"/>
      <c r="F13" s="16"/>
      <c r="G13" s="16"/>
      <c r="H13" s="16"/>
      <c r="I13" s="16"/>
    </row>
    <row r="14" s="1" customFormat="1" ht="25.5" customHeight="1" spans="1:9">
      <c r="A14" s="27"/>
      <c r="B14" s="6"/>
      <c r="C14" s="6"/>
      <c r="D14" s="7"/>
      <c r="E14" s="6"/>
      <c r="F14" s="6"/>
      <c r="G14" s="6"/>
      <c r="H14" s="6"/>
      <c r="I14" s="28"/>
    </row>
  </sheetData>
  <mergeCells count="1">
    <mergeCell ref="A1:I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28" sqref="D28"/>
    </sheetView>
  </sheetViews>
  <sheetFormatPr defaultColWidth="9" defaultRowHeight="14.25" customHeight="1"/>
  <cols>
    <col min="1" max="1" width="41.875" style="1" customWidth="1"/>
    <col min="2" max="3" width="19.375" style="2" customWidth="1"/>
    <col min="4" max="5" width="17.25" style="2" customWidth="1"/>
    <col min="6" max="6" width="18.875" style="2" customWidth="1"/>
    <col min="7" max="7" width="17.25" style="2" customWidth="1"/>
    <col min="8" max="8" width="15" style="2" customWidth="1"/>
    <col min="9" max="9" width="17.25" style="2" customWidth="1"/>
    <col min="10" max="16384" width="9" style="1"/>
  </cols>
  <sheetData>
    <row r="1" s="1" customFormat="1" ht="42.75" customHeight="1" spans="1:9">
      <c r="A1" s="3" t="s">
        <v>987</v>
      </c>
      <c r="B1" s="3"/>
      <c r="C1" s="3"/>
      <c r="D1" s="4"/>
      <c r="E1" s="3"/>
      <c r="F1" s="3"/>
      <c r="G1" s="3"/>
      <c r="H1" s="3"/>
      <c r="I1" s="3"/>
    </row>
    <row r="2" s="1" customFormat="1" ht="18.75" customHeight="1" spans="1:9">
      <c r="A2" s="5"/>
      <c r="B2" s="6"/>
      <c r="C2" s="6"/>
      <c r="D2" s="7"/>
      <c r="E2" s="6"/>
      <c r="F2" s="6"/>
      <c r="G2" s="6"/>
      <c r="H2" s="6"/>
      <c r="I2" s="18"/>
    </row>
    <row r="3" s="1" customFormat="1" ht="18.75" customHeight="1" spans="1:9">
      <c r="A3" s="8" t="s">
        <v>968</v>
      </c>
      <c r="B3" s="9"/>
      <c r="C3" s="9"/>
      <c r="D3" s="10"/>
      <c r="E3" s="9"/>
      <c r="F3" s="9"/>
      <c r="G3" s="9"/>
      <c r="H3" s="9"/>
      <c r="I3" s="19" t="s">
        <v>969</v>
      </c>
    </row>
    <row r="4" s="1" customFormat="1" ht="36.75" customHeight="1" spans="1:9">
      <c r="A4" s="11" t="s">
        <v>970</v>
      </c>
      <c r="B4" s="12" t="s">
        <v>520</v>
      </c>
      <c r="C4" s="12" t="s">
        <v>971</v>
      </c>
      <c r="D4" s="12" t="s">
        <v>972</v>
      </c>
      <c r="E4" s="12" t="s">
        <v>973</v>
      </c>
      <c r="F4" s="12" t="s">
        <v>974</v>
      </c>
      <c r="G4" s="12" t="s">
        <v>975</v>
      </c>
      <c r="H4" s="12" t="s">
        <v>976</v>
      </c>
      <c r="I4" s="12" t="s">
        <v>977</v>
      </c>
    </row>
    <row r="5" s="1" customFormat="1" ht="25.5" customHeight="1" spans="1:9">
      <c r="A5" s="13" t="s">
        <v>988</v>
      </c>
      <c r="B5" s="14">
        <f>C5+D5+E5+F5+G5+H5+I5</f>
        <v>900395170.71</v>
      </c>
      <c r="C5" s="14">
        <v>0</v>
      </c>
      <c r="D5" s="14">
        <v>319314132.75</v>
      </c>
      <c r="E5" s="14">
        <v>581081037.96</v>
      </c>
      <c r="F5" s="15"/>
      <c r="G5" s="15"/>
      <c r="H5" s="15"/>
      <c r="I5" s="15"/>
    </row>
    <row r="6" s="1" customFormat="1" ht="25.5" customHeight="1" spans="1:9">
      <c r="A6" s="13" t="s">
        <v>989</v>
      </c>
      <c r="B6" s="14">
        <f>C6+D6+E6+F6+G6+H6+I6</f>
        <v>897912270.06</v>
      </c>
      <c r="C6" s="14">
        <v>0</v>
      </c>
      <c r="D6" s="14">
        <v>318331232.1</v>
      </c>
      <c r="E6" s="14">
        <v>579581037.96</v>
      </c>
      <c r="F6" s="15"/>
      <c r="G6" s="15"/>
      <c r="H6" s="15"/>
      <c r="I6" s="15"/>
    </row>
    <row r="7" s="1" customFormat="1" ht="25.5" customHeight="1" spans="1:9">
      <c r="A7" s="13" t="s">
        <v>990</v>
      </c>
      <c r="B7" s="14">
        <f>C7+D7+E7+F7+I7</f>
        <v>1586543.65</v>
      </c>
      <c r="C7" s="14">
        <v>0</v>
      </c>
      <c r="D7" s="14">
        <v>86543.65</v>
      </c>
      <c r="E7" s="14">
        <v>1500000</v>
      </c>
      <c r="F7" s="15"/>
      <c r="G7" s="16"/>
      <c r="H7" s="16"/>
      <c r="I7" s="15"/>
    </row>
    <row r="8" s="1" customFormat="1" ht="25.5" customHeight="1" spans="1:9">
      <c r="A8" s="17" t="s">
        <v>991</v>
      </c>
      <c r="B8" s="14">
        <f>C8+D8+E8+F8+I8</f>
        <v>896357</v>
      </c>
      <c r="C8" s="15"/>
      <c r="D8" s="15">
        <v>896357</v>
      </c>
      <c r="E8" s="15"/>
      <c r="F8" s="15"/>
      <c r="G8" s="15"/>
      <c r="H8" s="15"/>
      <c r="I8" s="15"/>
    </row>
    <row r="9" s="1" customFormat="1" ht="25.5" customHeight="1" spans="1:9">
      <c r="A9" s="17" t="s">
        <v>992</v>
      </c>
      <c r="B9" s="15"/>
      <c r="C9" s="15"/>
      <c r="D9" s="16"/>
      <c r="E9" s="16"/>
      <c r="F9" s="16"/>
      <c r="G9" s="16"/>
      <c r="H9" s="16"/>
      <c r="I9" s="16"/>
    </row>
    <row r="10" s="1" customFormat="1" ht="25.5" customHeight="1" spans="1:9">
      <c r="A10" s="17" t="s">
        <v>993</v>
      </c>
      <c r="B10" s="15"/>
      <c r="C10" s="15"/>
      <c r="D10" s="16"/>
      <c r="E10" s="16"/>
      <c r="F10" s="16"/>
      <c r="G10" s="16"/>
      <c r="H10" s="16"/>
      <c r="I10" s="16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一般公共预算收入预算表</vt:lpstr>
      <vt:lpstr>一般公共预算支出预算表</vt:lpstr>
      <vt:lpstr>一般公共预算支出预算明细表</vt:lpstr>
      <vt:lpstr>一般公共预算本级支出预算表</vt:lpstr>
      <vt:lpstr>一般公共预算本级基本支出预算表</vt:lpstr>
      <vt:lpstr>一般公共预算返还性收入和转移支付表</vt:lpstr>
      <vt:lpstr>一般公共预算支出“三公”经费预算表</vt:lpstr>
      <vt:lpstr>政府性基金预算收入预计情况表</vt:lpstr>
      <vt:lpstr>政府性基金预算支出安排情况表</vt:lpstr>
      <vt:lpstr>本级政府性基金预算支出情况表</vt:lpstr>
      <vt:lpstr>政府性基金转移支付预算表</vt:lpstr>
      <vt:lpstr>国有资本经营预算收入预计情况表</vt:lpstr>
      <vt:lpstr>国有资本经营预算支出安排情况表</vt:lpstr>
      <vt:lpstr>本级国有资本经营预算支出表 </vt:lpstr>
      <vt:lpstr>对下安排转移支付国有资本经营预算转移支付表</vt:lpstr>
      <vt:lpstr>社保基金收入预算表</vt:lpstr>
      <vt:lpstr>社保基金支出预算表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2024-02-19T01:00:00Z</dcterms:created>
  <dcterms:modified xsi:type="dcterms:W3CDTF">2025-02-11T08:50:26Z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