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人大预算草案报告\"/>
    </mc:Choice>
  </mc:AlternateContent>
  <bookViews>
    <workbookView xWindow="0" yWindow="0" windowWidth="23250" windowHeight="13065"/>
  </bookViews>
  <sheets>
    <sheet name="表2" sheetId="1" r:id="rId1"/>
  </sheets>
  <definedNames>
    <definedName name="_xlnm._FilterDatabase" localSheetId="0" hidden="1">表2!$A$5:$N$119</definedName>
    <definedName name="_xlnm.Print_Area" localSheetId="0">表2!$A$4:$N$110</definedName>
  </definedNames>
  <calcPr calcId="162913" concurrentCalc="0"/>
</workbook>
</file>

<file path=xl/calcChain.xml><?xml version="1.0" encoding="utf-8"?>
<calcChain xmlns="http://schemas.openxmlformats.org/spreadsheetml/2006/main">
  <c r="M119" i="1" l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K6" i="1"/>
  <c r="N3" i="1"/>
  <c r="M3" i="1"/>
  <c r="L3" i="1"/>
  <c r="K3" i="1"/>
</calcChain>
</file>

<file path=xl/sharedStrings.xml><?xml version="1.0" encoding="utf-8"?>
<sst xmlns="http://schemas.openxmlformats.org/spreadsheetml/2006/main" count="917" uniqueCount="331">
  <si>
    <r>
      <rPr>
        <sz val="10"/>
        <rFont val="宋体"/>
        <charset val="134"/>
      </rPr>
      <t>附件</t>
    </r>
    <r>
      <rPr>
        <sz val="10"/>
        <rFont val="Times New Roman"/>
        <family val="1"/>
      </rPr>
      <t>2</t>
    </r>
  </si>
  <si>
    <t>处室</t>
  </si>
  <si>
    <t>指标状态</t>
  </si>
  <si>
    <t>指标文号</t>
  </si>
  <si>
    <t>项目名称</t>
  </si>
  <si>
    <t>资金来源</t>
  </si>
  <si>
    <t>转移支付类型</t>
  </si>
  <si>
    <t>转移支付科目</t>
  </si>
  <si>
    <r>
      <rPr>
        <b/>
        <sz val="10"/>
        <rFont val="宋体"/>
        <charset val="134"/>
      </rPr>
      <t>支出功能分类科目编码</t>
    </r>
    <r>
      <rPr>
        <b/>
        <sz val="10"/>
        <rFont val="Times New Roman"/>
        <family val="1"/>
      </rPr>
      <t>(</t>
    </r>
    <r>
      <rPr>
        <b/>
        <sz val="10"/>
        <rFont val="宋体"/>
        <charset val="134"/>
      </rPr>
      <t>类</t>
    </r>
    <r>
      <rPr>
        <b/>
        <sz val="10"/>
        <rFont val="Times New Roman"/>
        <family val="1"/>
      </rPr>
      <t>)</t>
    </r>
  </si>
  <si>
    <t>支出功能分类科目编码</t>
  </si>
  <si>
    <t>支出功能分类科目名称</t>
  </si>
  <si>
    <t>合计</t>
  </si>
  <si>
    <r>
      <rPr>
        <b/>
        <sz val="10"/>
        <rFont val="Times New Roman"/>
        <family val="1"/>
      </rPr>
      <t>[00900990131]</t>
    </r>
    <r>
      <rPr>
        <b/>
        <sz val="10"/>
        <rFont val="宋体"/>
        <charset val="134"/>
      </rPr>
      <t>绥化市财政局</t>
    </r>
  </si>
  <si>
    <t>市本级</t>
  </si>
  <si>
    <t>北林区</t>
  </si>
  <si>
    <t>产业发展处</t>
  </si>
  <si>
    <t>通过</t>
  </si>
  <si>
    <r>
      <rPr>
        <sz val="10"/>
        <rFont val="宋体"/>
        <charset val="134"/>
      </rPr>
      <t>黑财指（产业）【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】</t>
    </r>
    <r>
      <rPr>
        <sz val="10"/>
        <rFont val="Times New Roman"/>
        <family val="1"/>
      </rPr>
      <t>3</t>
    </r>
    <r>
      <rPr>
        <sz val="10"/>
        <rFont val="宋体"/>
        <charset val="134"/>
      </rPr>
      <t>号</t>
    </r>
  </si>
  <si>
    <t>中小企业发展专项资金（打造特色载体）</t>
  </si>
  <si>
    <t>当年中央</t>
  </si>
  <si>
    <t>专项转移支付</t>
  </si>
  <si>
    <t>资源勘探工业信息等支出</t>
  </si>
  <si>
    <r>
      <rPr>
        <sz val="10"/>
        <rFont val="宋体"/>
        <charset val="134"/>
      </rPr>
      <t>黑财指（产业）【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】</t>
    </r>
    <r>
      <rPr>
        <sz val="10"/>
        <rFont val="Times New Roman"/>
        <family val="1"/>
      </rPr>
      <t>12</t>
    </r>
    <r>
      <rPr>
        <sz val="10"/>
        <rFont val="宋体"/>
        <charset val="134"/>
      </rPr>
      <t>号</t>
    </r>
  </si>
  <si>
    <t>2021年国有企业退休人员社会化管理补助资金</t>
  </si>
  <si>
    <t>国有资本经营预算转移收入</t>
  </si>
  <si>
    <t>国有企业退休人员社会化管理补助支出</t>
  </si>
  <si>
    <r>
      <rPr>
        <sz val="10"/>
        <rFont val="宋体"/>
        <charset val="134"/>
      </rPr>
      <t>黑财指（产业）【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】</t>
    </r>
    <r>
      <rPr>
        <sz val="10"/>
        <rFont val="Times New Roman"/>
        <family val="1"/>
      </rPr>
      <t>63号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</si>
  <si>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年边海防基础设施维护费</t>
    </r>
  </si>
  <si>
    <t>一般性转移支付</t>
  </si>
  <si>
    <t>[2300208]结算补助支出</t>
  </si>
  <si>
    <t>边海防</t>
  </si>
  <si>
    <r>
      <rPr>
        <sz val="10"/>
        <rFont val="宋体"/>
        <charset val="134"/>
      </rPr>
      <t>黑财指（产业）【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】</t>
    </r>
    <r>
      <rPr>
        <sz val="10"/>
        <rFont val="Times New Roman"/>
        <family val="1"/>
      </rPr>
      <t>21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</si>
  <si>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年制造业高质量发展资金</t>
    </r>
  </si>
  <si>
    <t>综合处</t>
  </si>
  <si>
    <r>
      <rPr>
        <sz val="10"/>
        <rFont val="宋体"/>
        <charset val="134"/>
      </rPr>
      <t>黑财指综【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】</t>
    </r>
    <r>
      <rPr>
        <sz val="10"/>
        <rFont val="Times New Roman"/>
        <family val="1"/>
      </rPr>
      <t>16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</si>
  <si>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年部分中央财政城镇保障性安居工程补助资金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公租房保障和城市棚户区改造</t>
    </r>
  </si>
  <si>
    <t>[2300258]住房保障共同财政事权转移支付支出</t>
  </si>
  <si>
    <t>保障性住房租金补贴</t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</si>
  <si>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年部分中央财政城镇保障性安居工程补助资金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老旧小区改造</t>
    </r>
  </si>
  <si>
    <t>老旧小区改造</t>
  </si>
  <si>
    <t>金融处</t>
  </si>
  <si>
    <r>
      <rPr>
        <sz val="10"/>
        <rFont val="宋体"/>
        <charset val="134"/>
      </rPr>
      <t>黑财指（金）﹝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﹞</t>
    </r>
    <r>
      <rPr>
        <sz val="10"/>
        <rFont val="Times New Roman"/>
        <family val="1"/>
      </rPr>
      <t>15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</si>
  <si>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年中央财政农业保险保费补贴资金</t>
    </r>
  </si>
  <si>
    <t>[2300252]农林水共同财政事权转移支付支出</t>
  </si>
  <si>
    <t>2130803</t>
  </si>
  <si>
    <t>农业保险保费补贴</t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</si>
  <si>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年省级财政农业保险保费补贴资金</t>
    </r>
  </si>
  <si>
    <t>当年省级</t>
  </si>
  <si>
    <r>
      <rPr>
        <sz val="10"/>
        <rFont val="宋体"/>
        <charset val="134"/>
      </rPr>
      <t>黑财指（金）﹝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﹞</t>
    </r>
    <r>
      <rPr>
        <sz val="10"/>
        <rFont val="Times New Roman"/>
        <family val="1"/>
      </rPr>
      <t>19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</si>
  <si>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年普惠金融发展专项资金</t>
    </r>
  </si>
  <si>
    <t>2130804</t>
  </si>
  <si>
    <t>普惠金融发展支出</t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</si>
  <si>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年省级财政普惠金融发展专项资金</t>
    </r>
  </si>
  <si>
    <t>经贸处</t>
  </si>
  <si>
    <r>
      <rPr>
        <sz val="10"/>
        <rFont val="宋体"/>
        <charset val="134"/>
      </rPr>
      <t>黑财指经【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】</t>
    </r>
    <r>
      <rPr>
        <sz val="10"/>
        <rFont val="Times New Roman"/>
        <family val="1"/>
      </rPr>
      <t>10</t>
    </r>
    <r>
      <rPr>
        <sz val="10"/>
        <rFont val="宋体"/>
        <charset val="134"/>
      </rPr>
      <t>号</t>
    </r>
  </si>
  <si>
    <t>2021年外经贸发展资金</t>
  </si>
  <si>
    <t>其他涉外发展服务支出</t>
  </si>
  <si>
    <r>
      <rPr>
        <sz val="10"/>
        <rFont val="宋体"/>
        <charset val="134"/>
      </rPr>
      <t>黑财指（经）〔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</si>
  <si>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服务业发展资金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电子商务进农村综合示范县</t>
    </r>
  </si>
  <si>
    <t>2160299</t>
  </si>
  <si>
    <t>其他商业流通事务支出</t>
  </si>
  <si>
    <r>
      <rPr>
        <sz val="10"/>
        <rFont val="宋体"/>
        <charset val="134"/>
      </rPr>
      <t>黑财指（经）〔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28</t>
    </r>
    <r>
      <rPr>
        <sz val="10"/>
        <rFont val="宋体"/>
        <charset val="134"/>
      </rPr>
      <t>号</t>
    </r>
  </si>
  <si>
    <t>2021年产粮大县奖励资金</t>
  </si>
  <si>
    <t>[2300225]产粮（油）大县奖励资金支出</t>
  </si>
  <si>
    <t>其他粮油事务支出</t>
  </si>
  <si>
    <r>
      <rPr>
        <sz val="10"/>
        <rFont val="宋体"/>
        <charset val="134"/>
      </rPr>
      <t>黑财指（经）〔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5</t>
    </r>
    <r>
      <rPr>
        <sz val="10"/>
        <rFont val="宋体"/>
        <charset val="134"/>
      </rPr>
      <t>号</t>
    </r>
  </si>
  <si>
    <t>重要物资储备贴息（春耕肥）资金</t>
  </si>
  <si>
    <t>[2300259]粮油物资储备共同财政事权转移支付支出</t>
  </si>
  <si>
    <t>2220504</t>
  </si>
  <si>
    <t>化肥储备</t>
  </si>
  <si>
    <r>
      <rPr>
        <sz val="10"/>
        <rFont val="宋体"/>
        <charset val="134"/>
      </rPr>
      <t>黑财指（经）〔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号</t>
    </r>
  </si>
  <si>
    <t>生猪调出大县奖励资金（非省级统筹部分）</t>
  </si>
  <si>
    <t>[2300299]其他一般性转移支付支出</t>
  </si>
  <si>
    <t>在途</t>
  </si>
  <si>
    <r>
      <rPr>
        <sz val="10"/>
        <rFont val="宋体"/>
        <charset val="134"/>
      </rPr>
      <t>黑财指（经）〔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59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</si>
  <si>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黑财指（经）〔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60</t>
    </r>
    <r>
      <rPr>
        <sz val="10"/>
        <rFont val="宋体"/>
        <charset val="134"/>
      </rPr>
      <t>号</t>
    </r>
  </si>
  <si>
    <t>生猪调出大县奖励资金（省级统筹部分）</t>
  </si>
  <si>
    <t>经济建设处</t>
  </si>
  <si>
    <r>
      <rPr>
        <sz val="10"/>
        <rFont val="宋体"/>
        <charset val="134"/>
      </rPr>
      <t>黑财指（建）〔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4</t>
    </r>
    <r>
      <rPr>
        <sz val="10"/>
        <rFont val="宋体"/>
        <charset val="134"/>
      </rPr>
      <t>号</t>
    </r>
  </si>
  <si>
    <t>节能减排补助资金</t>
  </si>
  <si>
    <t>[2300250]节能环保共同财政事权转移支付支出</t>
  </si>
  <si>
    <t>循环经济</t>
  </si>
  <si>
    <r>
      <rPr>
        <sz val="10"/>
        <rFont val="宋体"/>
        <charset val="134"/>
      </rPr>
      <t>黑财指（建）〔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7</t>
    </r>
    <r>
      <rPr>
        <sz val="10"/>
        <rFont val="宋体"/>
        <charset val="134"/>
      </rPr>
      <t>号</t>
    </r>
  </si>
  <si>
    <t>车辆购置税收入补助地方资金</t>
  </si>
  <si>
    <t>[2300253]交通运输共同财政事权转移支付支出</t>
  </si>
  <si>
    <t>车辆购置税用于公路等基础设施建设支出</t>
  </si>
  <si>
    <r>
      <rPr>
        <sz val="10"/>
        <rFont val="宋体"/>
        <charset val="134"/>
      </rPr>
      <t>黑财指（建）〔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6</t>
    </r>
    <r>
      <rPr>
        <sz val="10"/>
        <rFont val="宋体"/>
        <charset val="134"/>
      </rPr>
      <t>号</t>
    </r>
  </si>
  <si>
    <t>农产品成本调查经费</t>
  </si>
  <si>
    <t>[2300227]固定数额补助支出</t>
  </si>
  <si>
    <t>物价管理</t>
  </si>
  <si>
    <r>
      <rPr>
        <sz val="10"/>
        <rFont val="宋体"/>
        <charset val="134"/>
      </rPr>
      <t>黑财指（建）〔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18</t>
    </r>
    <r>
      <rPr>
        <sz val="10"/>
        <rFont val="宋体"/>
        <charset val="134"/>
      </rPr>
      <t>号</t>
    </r>
  </si>
  <si>
    <t>清洁能源发展专项资金</t>
  </si>
  <si>
    <t>可再生能源</t>
  </si>
  <si>
    <r>
      <rPr>
        <sz val="10"/>
        <rFont val="宋体"/>
        <charset val="134"/>
      </rPr>
      <t>黑财指（建）〔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32</t>
    </r>
    <r>
      <rPr>
        <sz val="10"/>
        <rFont val="宋体"/>
        <charset val="134"/>
      </rPr>
      <t>号</t>
    </r>
  </si>
  <si>
    <t>城市管网与污水处理补助资金</t>
  </si>
  <si>
    <t>水体</t>
  </si>
  <si>
    <r>
      <rPr>
        <sz val="10"/>
        <rFont val="宋体"/>
        <charset val="134"/>
      </rPr>
      <t>黑财指（建）〔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51</t>
    </r>
    <r>
      <rPr>
        <sz val="10"/>
        <rFont val="宋体"/>
        <charset val="134"/>
      </rPr>
      <t>号</t>
    </r>
  </si>
  <si>
    <t>中央财政农村危房改造补助资金</t>
  </si>
  <si>
    <t>农村危房改造</t>
  </si>
  <si>
    <t>党群行政处</t>
  </si>
  <si>
    <t>黑财指（行政）〔2021〕61号</t>
  </si>
  <si>
    <t>地方纪检监察机关办案补助经费</t>
  </si>
  <si>
    <t>一般行政管理事务（纪检监察事务）</t>
  </si>
  <si>
    <t>黑财指（行政）〔2021〕43号</t>
  </si>
  <si>
    <t>补助基层行政单位工作经费</t>
  </si>
  <si>
    <t>一般行政管理事务（政府办公厅及相关机构事务）</t>
  </si>
  <si>
    <t>华侨事物预算</t>
  </si>
  <si>
    <r>
      <rPr>
        <sz val="10"/>
        <rFont val="宋体"/>
        <charset val="134"/>
      </rPr>
      <t>统战事务</t>
    </r>
    <r>
      <rPr>
        <sz val="10"/>
        <rFont val="Times New Roman"/>
        <family val="1"/>
      </rPr>
      <t>-</t>
    </r>
    <r>
      <rPr>
        <sz val="10"/>
        <rFont val="宋体"/>
        <charset val="134"/>
      </rPr>
      <t>华侨事务</t>
    </r>
  </si>
  <si>
    <t>定额结算补助（缉私经费）</t>
  </si>
  <si>
    <t>其他政府办公厅（室）及相关机构事务支出</t>
  </si>
  <si>
    <t>黑财指（行政）〔2021〕25号</t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</si>
  <si>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年食品药品监管补助资金</t>
    </r>
  </si>
  <si>
    <t>市场监督管理事务</t>
  </si>
  <si>
    <t>黑财指（行政）〔2021〕56号</t>
  </si>
  <si>
    <t>中央对地方审计专项补助经费</t>
  </si>
  <si>
    <t>审计事务</t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</si>
  <si>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年中央解决特殊疑难信访问题补助资金</t>
    </r>
  </si>
  <si>
    <t>信访事务</t>
  </si>
  <si>
    <t>资环处</t>
  </si>
  <si>
    <r>
      <rPr>
        <sz val="10"/>
        <rFont val="宋体"/>
        <charset val="134"/>
      </rPr>
      <t>黑财指资环</t>
    </r>
    <r>
      <rPr>
        <sz val="10"/>
        <rFont val="Times New Roman"/>
        <family val="1"/>
      </rPr>
      <t>[2021]20</t>
    </r>
    <r>
      <rPr>
        <sz val="10"/>
        <rFont val="宋体"/>
        <charset val="134"/>
      </rPr>
      <t>号</t>
    </r>
  </si>
  <si>
    <t>城乡建设用地增减挂钩节余指标跨省域调剂资金</t>
  </si>
  <si>
    <t>其他农林水支出</t>
  </si>
  <si>
    <r>
      <rPr>
        <sz val="10"/>
        <rFont val="宋体"/>
        <charset val="134"/>
      </rPr>
      <t>黑财指资环</t>
    </r>
    <r>
      <rPr>
        <sz val="10"/>
        <rFont val="Times New Roman"/>
        <family val="1"/>
      </rPr>
      <t>[2021]13</t>
    </r>
    <r>
      <rPr>
        <sz val="10"/>
        <rFont val="宋体"/>
        <charset val="134"/>
      </rPr>
      <t>号</t>
    </r>
  </si>
  <si>
    <t>林业草原生态保护恢复资金（生态护林员补助）</t>
  </si>
  <si>
    <t>森林管护</t>
  </si>
  <si>
    <r>
      <rPr>
        <sz val="10"/>
        <rFont val="宋体"/>
        <charset val="134"/>
      </rPr>
      <t>黑财指资环</t>
    </r>
    <r>
      <rPr>
        <sz val="10"/>
        <rFont val="Times New Roman"/>
        <family val="1"/>
      </rPr>
      <t>[2021]30</t>
    </r>
    <r>
      <rPr>
        <sz val="10"/>
        <rFont val="宋体"/>
        <charset val="134"/>
      </rPr>
      <t>号</t>
    </r>
  </si>
  <si>
    <t>2021年重点生态保护修复治理资金预算（小兴安岭-三江平原山水林田湖草生态保护修复工程）</t>
  </si>
  <si>
    <t>自然资源海洋气象等支出</t>
  </si>
  <si>
    <r>
      <rPr>
        <sz val="10"/>
        <rFont val="宋体"/>
        <charset val="134"/>
      </rPr>
      <t>黑财指资环</t>
    </r>
    <r>
      <rPr>
        <sz val="10"/>
        <rFont val="Times New Roman"/>
        <family val="1"/>
      </rPr>
      <t>[2021]62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</si>
  <si>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年度大气污染防治资金</t>
    </r>
  </si>
  <si>
    <t>大气</t>
  </si>
  <si>
    <r>
      <rPr>
        <sz val="10"/>
        <rFont val="宋体"/>
        <charset val="134"/>
      </rPr>
      <t>黑财指资环</t>
    </r>
    <r>
      <rPr>
        <sz val="10"/>
        <rFont val="Times New Roman"/>
        <family val="1"/>
      </rPr>
      <t>[2021]36</t>
    </r>
    <r>
      <rPr>
        <sz val="10"/>
        <rFont val="宋体"/>
        <charset val="134"/>
      </rPr>
      <t>号</t>
    </r>
  </si>
  <si>
    <t>黑龙江省财政厅关于提前下达地方林业2021年林业草原生态保护恢复资金预算的通知</t>
  </si>
  <si>
    <t>停伐补助</t>
  </si>
  <si>
    <t>退耕现金</t>
  </si>
  <si>
    <t>生态保护</t>
  </si>
  <si>
    <r>
      <rPr>
        <sz val="10"/>
        <rFont val="宋体"/>
        <charset val="134"/>
      </rPr>
      <t>黑财指资环</t>
    </r>
    <r>
      <rPr>
        <sz val="10"/>
        <rFont val="Times New Roman"/>
        <family val="1"/>
      </rPr>
      <t>[2021]70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</si>
  <si>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黑龙江省财政厅关于提前下达地方林业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年林业草原生态保护恢复资金（草原生态修复治理补助）预算的通知</t>
    </r>
    <r>
      <rPr>
        <sz val="10"/>
        <rFont val="Times New Roman"/>
        <family val="1"/>
      </rPr>
      <t xml:space="preserve"> </t>
    </r>
  </si>
  <si>
    <t>农业农村处</t>
  </si>
  <si>
    <r>
      <rPr>
        <sz val="10"/>
        <rFont val="宋体"/>
        <charset val="134"/>
      </rPr>
      <t>黑财指（农）〔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8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</si>
  <si>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年中央财政专项扶贫资金（扶贫发展）</t>
    </r>
  </si>
  <si>
    <t>[2300231]贫困地区转移支付支出</t>
  </si>
  <si>
    <t>生产发展</t>
  </si>
  <si>
    <r>
      <rPr>
        <sz val="10"/>
        <rFont val="宋体"/>
        <charset val="134"/>
      </rPr>
      <t>黑财指（农）〔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14</t>
    </r>
    <r>
      <rPr>
        <sz val="10"/>
        <rFont val="宋体"/>
        <charset val="134"/>
      </rPr>
      <t>号</t>
    </r>
  </si>
  <si>
    <t>2021年中央财政专项扶贫资金（少数民族发展）</t>
  </si>
  <si>
    <r>
      <rPr>
        <sz val="10"/>
        <rFont val="宋体"/>
        <charset val="134"/>
      </rPr>
      <t>黑财指（农）﹝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﹞</t>
    </r>
    <r>
      <rPr>
        <sz val="10"/>
        <rFont val="Times New Roman"/>
        <family val="1"/>
      </rPr>
      <t>9</t>
    </r>
    <r>
      <rPr>
        <sz val="10"/>
        <rFont val="宋体"/>
        <charset val="134"/>
      </rPr>
      <t>号</t>
    </r>
  </si>
  <si>
    <t>中小河流治理</t>
  </si>
  <si>
    <t>江河湖库水系综合整治</t>
  </si>
  <si>
    <t>小型病险水库除险加固</t>
  </si>
  <si>
    <t>中型灌区节水改造</t>
  </si>
  <si>
    <t>农村水利</t>
  </si>
  <si>
    <t>农村饮水安全维修养护</t>
  </si>
  <si>
    <t>水利工程运行与维护</t>
  </si>
  <si>
    <t>农业水价综合改革</t>
  </si>
  <si>
    <t>东北黑土区小流域治理</t>
  </si>
  <si>
    <t>水土保持</t>
  </si>
  <si>
    <t>山洪灾害防治</t>
  </si>
  <si>
    <t>防汛</t>
  </si>
  <si>
    <t>水系连通及农村水系综合整治</t>
  </si>
  <si>
    <t>节水型社会达标项目</t>
  </si>
  <si>
    <t>水资源节约管理与保护</t>
  </si>
  <si>
    <t>小型水库工程设施维修养护</t>
  </si>
  <si>
    <t>山洪灾害非工程措施设施维修养护</t>
  </si>
  <si>
    <r>
      <rPr>
        <sz val="10"/>
        <rFont val="宋体"/>
        <charset val="134"/>
      </rPr>
      <t>黑财指（农）〔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23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</si>
  <si>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年农村综合改革奖补资金（农村公益事业财政奖补）</t>
    </r>
  </si>
  <si>
    <t>对村级公益事业建设的补助</t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</si>
  <si>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年农村综合改革奖补资金（美丽乡村建设）</t>
    </r>
  </si>
  <si>
    <r>
      <rPr>
        <sz val="10"/>
        <rFont val="宋体"/>
        <charset val="134"/>
      </rPr>
      <t>黑财指（农）〔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22</t>
    </r>
    <r>
      <rPr>
        <sz val="10"/>
        <rFont val="宋体"/>
        <charset val="134"/>
      </rPr>
      <t>号</t>
    </r>
  </si>
  <si>
    <t>2021年中央财政专项扶贫资金（以工代赈）</t>
  </si>
  <si>
    <r>
      <rPr>
        <sz val="10"/>
        <rFont val="宋体"/>
        <charset val="134"/>
      </rPr>
      <t>黑财指（农）﹝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﹞</t>
    </r>
    <r>
      <rPr>
        <sz val="10"/>
        <rFont val="Times New Roman"/>
        <family val="1"/>
      </rPr>
      <t>42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</si>
  <si>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年农村综合改革奖补资金（集体经济）</t>
    </r>
  </si>
  <si>
    <t>对村级集体经济组织补助</t>
  </si>
  <si>
    <r>
      <rPr>
        <sz val="10"/>
        <rFont val="宋体"/>
        <charset val="134"/>
      </rPr>
      <t>黑财指（农）﹝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﹞</t>
    </r>
    <r>
      <rPr>
        <sz val="10"/>
        <rFont val="Times New Roman"/>
        <family val="1"/>
      </rPr>
      <t>44</t>
    </r>
    <r>
      <rPr>
        <sz val="10"/>
        <rFont val="宋体"/>
        <charset val="134"/>
      </rPr>
      <t>号</t>
    </r>
  </si>
  <si>
    <t>农村税费改革转移支付</t>
  </si>
  <si>
    <t>其它农村综合改革支出</t>
  </si>
  <si>
    <r>
      <rPr>
        <sz val="10"/>
        <rFont val="宋体"/>
        <charset val="134"/>
      </rPr>
      <t>黑财指（农）﹝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﹞</t>
    </r>
    <r>
      <rPr>
        <sz val="10"/>
        <rFont val="Times New Roman"/>
        <family val="1"/>
      </rPr>
      <t>45</t>
    </r>
    <r>
      <rPr>
        <sz val="10"/>
        <rFont val="宋体"/>
        <charset val="134"/>
      </rPr>
      <t>号</t>
    </r>
  </si>
  <si>
    <t>2021年中央水库移民扶持基金（大中型水库后期移民扶持基金）</t>
  </si>
  <si>
    <t>政府性基金转移支付</t>
  </si>
  <si>
    <t>移民补助</t>
  </si>
  <si>
    <t>基础设施建设和经济发展</t>
  </si>
  <si>
    <r>
      <rPr>
        <sz val="10"/>
        <rFont val="宋体"/>
        <charset val="134"/>
      </rPr>
      <t>黑财指（农）﹝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﹞</t>
    </r>
    <r>
      <rPr>
        <sz val="10"/>
        <rFont val="Times New Roman"/>
        <family val="1"/>
      </rPr>
      <t>48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</si>
  <si>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黑财指（农）﹝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﹞</t>
    </r>
    <r>
      <rPr>
        <sz val="10"/>
        <rFont val="Times New Roman"/>
        <family val="1"/>
      </rPr>
      <t>47</t>
    </r>
    <r>
      <rPr>
        <sz val="10"/>
        <rFont val="宋体"/>
        <charset val="134"/>
      </rPr>
      <t>号</t>
    </r>
  </si>
  <si>
    <t>2021年中央水库移民扶持基金（大中型水库库区基金）</t>
  </si>
  <si>
    <r>
      <rPr>
        <sz val="10"/>
        <rFont val="宋体"/>
        <charset val="134"/>
      </rPr>
      <t>黑财指（农）﹝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﹞</t>
    </r>
    <r>
      <rPr>
        <sz val="10"/>
        <rFont val="Times New Roman"/>
        <family val="1"/>
      </rPr>
      <t>46</t>
    </r>
    <r>
      <rPr>
        <sz val="10"/>
        <rFont val="宋体"/>
        <charset val="134"/>
      </rPr>
      <t>号</t>
    </r>
  </si>
  <si>
    <t>2021年大中型水库移民后期扶持资金</t>
  </si>
  <si>
    <t>大中型水库移民后期扶持专项支出</t>
  </si>
  <si>
    <t>社保处</t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</si>
  <si>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38</t>
    </r>
    <r>
      <rPr>
        <sz val="10"/>
        <rFont val="宋体"/>
        <charset val="134"/>
      </rPr>
      <t>号</t>
    </r>
  </si>
  <si>
    <t>2021年残疾人事业发展补助资金（政府性基金资金）</t>
  </si>
  <si>
    <t>用于残疾人事业的彩票公益金支出</t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</si>
  <si>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29</t>
    </r>
    <r>
      <rPr>
        <sz val="10"/>
        <rFont val="宋体"/>
        <charset val="134"/>
      </rPr>
      <t>号</t>
    </r>
  </si>
  <si>
    <t>2021年城乡居民基本养老保险补助经费</t>
  </si>
  <si>
    <t>[2300248]社会保障和就业共同财政事权转移支付支出</t>
  </si>
  <si>
    <t>社会保障和就业支出</t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</si>
  <si>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年残疾人事业发展补助资金（一般公共预算资金）</t>
    </r>
  </si>
  <si>
    <t>其他残疾人事业支出</t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</si>
  <si>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71</t>
    </r>
    <r>
      <rPr>
        <sz val="10"/>
        <rFont val="宋体"/>
        <charset val="134"/>
      </rPr>
      <t>号</t>
    </r>
  </si>
  <si>
    <t>2021年医疗服务与保障能力提升补助资金（医疗保障服务能力提升）</t>
  </si>
  <si>
    <t>[2300249]医疗卫生共同财政事权转移支付支出</t>
  </si>
  <si>
    <t>信息化建设</t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</si>
  <si>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41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</si>
  <si>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年高校毕业生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三支一扶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计划中央补助资金</t>
    </r>
  </si>
  <si>
    <t>其他人力资源和社会保障管理事务支出</t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</si>
  <si>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24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</si>
  <si>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年优抚对象补助经费（抚恤补助）</t>
    </r>
  </si>
  <si>
    <t>伤残抚恤</t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</si>
  <si>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27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</si>
  <si>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年优抚对象补助经费（老党员生活补贴）</t>
    </r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</si>
  <si>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40</t>
    </r>
    <r>
      <rPr>
        <sz val="10"/>
        <rFont val="宋体"/>
        <charset val="134"/>
      </rPr>
      <t>号</t>
    </r>
  </si>
  <si>
    <t>就业补助资金</t>
  </si>
  <si>
    <t>就业补助</t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</si>
  <si>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69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</si>
  <si>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年机关事业单位养老保险制度改革补助经费</t>
    </r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</si>
  <si>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33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</si>
  <si>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年医疗服务与保障能力提升补助资金（中医药事业传承与发展部分）</t>
    </r>
  </si>
  <si>
    <r>
      <rPr>
        <sz val="10"/>
        <rFont val="宋体"/>
        <charset val="134"/>
      </rPr>
      <t>中医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民族医</t>
    </r>
    <r>
      <rPr>
        <sz val="10"/>
        <rFont val="Times New Roman"/>
        <family val="1"/>
      </rPr>
      <t>)</t>
    </r>
    <r>
      <rPr>
        <sz val="10"/>
        <rFont val="宋体"/>
        <charset val="134"/>
      </rPr>
      <t>药专项</t>
    </r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</si>
  <si>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26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</si>
  <si>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年优抚对象医疗保障经费</t>
    </r>
  </si>
  <si>
    <t>优抚对象医疗补助</t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</si>
  <si>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49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</si>
  <si>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年中央财政城乡居民基本医疗保险补助资金</t>
    </r>
  </si>
  <si>
    <t>财政对城乡居民基本医疗保险基金的补助</t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</si>
  <si>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50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</si>
  <si>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年中央财政医疗救助补助资金</t>
    </r>
  </si>
  <si>
    <t>城乡医疗救助</t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</si>
  <si>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31</t>
    </r>
    <r>
      <rPr>
        <sz val="10"/>
        <rFont val="宋体"/>
        <charset val="134"/>
      </rPr>
      <t>号</t>
    </r>
  </si>
  <si>
    <t>困难群众救助补助资金</t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</si>
  <si>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55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</si>
  <si>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年基本公共卫生服务补助资金</t>
    </r>
  </si>
  <si>
    <t>基本公共卫生服务</t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</si>
  <si>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37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</si>
  <si>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年基本药物制度补助资金</t>
    </r>
  </si>
  <si>
    <t>其他基层医疗卫生机构支出</t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</si>
  <si>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54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</si>
  <si>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年计划生育转移支付资金</t>
    </r>
  </si>
  <si>
    <t>计划生育服务</t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</si>
  <si>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53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</si>
  <si>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年医疗服务与保障能力提升（公立医院综合改革）补助资金</t>
    </r>
  </si>
  <si>
    <t>综合医院</t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</si>
  <si>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52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</si>
  <si>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年医疗服务与保障能力提升（卫生健康人才培养培训）补助资金</t>
    </r>
  </si>
  <si>
    <t>其他卫生健康管理事务支出</t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</si>
  <si>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39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</si>
  <si>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年重大传染病防控经费</t>
    </r>
  </si>
  <si>
    <t>重大公共卫生服务</t>
  </si>
  <si>
    <r>
      <rPr>
        <sz val="10"/>
        <rFont val="宋体"/>
        <charset val="134"/>
      </rPr>
      <t>黑财指（社）〔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72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</si>
  <si>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年退役安置补助经费（离退休人员补助经费）</t>
    </r>
  </si>
  <si>
    <t>退役安置补助经费</t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</si>
  <si>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年退役安置补助经费（离退休干部服务管理机构补助经费）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</si>
  <si>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年退役安置补助经费（解决部分退役士兵社会保险问题补助经费）</t>
    </r>
  </si>
  <si>
    <t>政法国防处</t>
  </si>
  <si>
    <r>
      <rPr>
        <sz val="10"/>
        <rFont val="宋体"/>
        <charset val="134"/>
      </rPr>
      <t>黑财政政法【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】</t>
    </r>
    <r>
      <rPr>
        <sz val="10"/>
        <rFont val="Times New Roman"/>
        <family val="1"/>
      </rPr>
      <t>57</t>
    </r>
    <r>
      <rPr>
        <sz val="10"/>
        <rFont val="宋体"/>
        <charset val="134"/>
      </rPr>
      <t>号</t>
    </r>
  </si>
  <si>
    <t>2021年中央政法纪检监察转移支付资金</t>
  </si>
  <si>
    <t>[2300244]公共安全共同财政事权转移支付支出</t>
  </si>
  <si>
    <t>一般行政事务管理（公安）</t>
  </si>
  <si>
    <r>
      <rPr>
        <sz val="10"/>
        <rFont val="宋体"/>
        <charset val="134"/>
      </rPr>
      <t>黑财政政法【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】</t>
    </r>
    <r>
      <rPr>
        <sz val="10"/>
        <rFont val="Times New Roman"/>
        <family val="1"/>
      </rPr>
      <t>58</t>
    </r>
    <r>
      <rPr>
        <sz val="10"/>
        <rFont val="宋体"/>
        <charset val="134"/>
      </rPr>
      <t>号</t>
    </r>
  </si>
  <si>
    <t>2021年监狱和强制隔离戒毒补助资金（监狱业务补助资金）</t>
  </si>
  <si>
    <t>中央专项</t>
  </si>
  <si>
    <t>204</t>
  </si>
  <si>
    <t>一般行政事务管理（监狱）</t>
  </si>
  <si>
    <t>2021年监狱和强制隔离戒毒补助资金（强制隔离戒毒业务补助资金）</t>
  </si>
  <si>
    <r>
      <rPr>
        <sz val="10"/>
        <rFont val="Times New Roman"/>
        <family val="1"/>
      </rPr>
      <t>[2300244]</t>
    </r>
    <r>
      <rPr>
        <sz val="10"/>
        <rFont val="宋体"/>
        <charset val="134"/>
      </rPr>
      <t>公共安全共同财政事权转移支付支出</t>
    </r>
  </si>
  <si>
    <t>一般行政事务管理（强制隔离戒毒）</t>
  </si>
  <si>
    <t>科教文处</t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</si>
  <si>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17</t>
    </r>
    <r>
      <rPr>
        <sz val="10"/>
        <rFont val="宋体"/>
        <charset val="134"/>
      </rPr>
      <t>号</t>
    </r>
  </si>
  <si>
    <t>2021年中央集中彩票公益金支持地方体育事业专项资金</t>
  </si>
  <si>
    <t>用于体育事业的彩票公益金支出</t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</si>
  <si>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34</t>
    </r>
    <r>
      <rPr>
        <sz val="10"/>
        <rFont val="宋体"/>
        <charset val="134"/>
      </rPr>
      <t>号</t>
    </r>
  </si>
  <si>
    <t>2021年公共体育场馆向社会免费或低收费开放补助资金</t>
  </si>
  <si>
    <t>体育场馆</t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</si>
  <si>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35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</si>
  <si>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年文化产业发展专项资金（推动对外文化贸易发展）</t>
    </r>
  </si>
  <si>
    <t>文化产业发展专项支出</t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</si>
  <si>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73</t>
    </r>
    <r>
      <rPr>
        <sz val="10"/>
        <rFont val="宋体"/>
        <charset val="134"/>
      </rPr>
      <t>号</t>
    </r>
  </si>
  <si>
    <t>支持地方高校改革发展资金</t>
  </si>
  <si>
    <t>[2300245]教育共同财政事权转移支付支出</t>
  </si>
  <si>
    <t>高等教育</t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</si>
  <si>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74</t>
    </r>
    <r>
      <rPr>
        <sz val="10"/>
        <rFont val="宋体"/>
        <charset val="134"/>
      </rPr>
      <t>号</t>
    </r>
  </si>
  <si>
    <t>现代职业教育质量提升计划专项资金（高职生均拨款奖补）</t>
  </si>
  <si>
    <t>高等职业教育</t>
  </si>
  <si>
    <t>现代职业教育质量提升计划专项资金（中职改善办学条件）</t>
  </si>
  <si>
    <t>中等职业教育</t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</si>
  <si>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80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</si>
  <si>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>“</t>
    </r>
    <r>
      <rPr>
        <sz val="10"/>
        <rFont val="宋体"/>
        <charset val="134"/>
      </rPr>
      <t>三区</t>
    </r>
    <r>
      <rPr>
        <sz val="10"/>
        <rFont val="Times New Roman"/>
        <family val="1"/>
      </rPr>
      <t>”</t>
    </r>
    <r>
      <rPr>
        <sz val="10"/>
        <rFont val="宋体"/>
        <charset val="134"/>
      </rPr>
      <t>人才计划教师专项工作补助经费</t>
    </r>
  </si>
  <si>
    <t>小学教育或初中教育</t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</si>
  <si>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75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</si>
  <si>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年改善普通高中学校办学条件补助资金</t>
    </r>
  </si>
  <si>
    <t>高中教育</t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</si>
  <si>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76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</si>
  <si>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年支持学前教育发展资金</t>
    </r>
  </si>
  <si>
    <t>学前教育</t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</si>
  <si>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77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</si>
  <si>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年义务教育薄弱环节改善与能力提升补助资金</t>
    </r>
  </si>
  <si>
    <t>小学教育</t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</si>
  <si>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78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</si>
  <si>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年城乡义务教育补助经费（农村学生营养膳食补助</t>
    </r>
  </si>
  <si>
    <t>2021年城乡义务教育补助经费（公用经费补助）</t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</si>
  <si>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年城乡义务教育补助经费（家庭经济困难学生生活补助）</t>
    </r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</si>
  <si>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79</t>
    </r>
    <r>
      <rPr>
        <sz val="10"/>
        <rFont val="宋体"/>
        <charset val="134"/>
      </rPr>
      <t>号</t>
    </r>
  </si>
  <si>
    <t>2021年城乡义务教育补助经费（校舍安全保障）</t>
  </si>
  <si>
    <t>2021年城乡义务教育补助经费（综合奖补）</t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</si>
  <si>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年城乡义务教育补助经费（特岗计划）</t>
    </r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</si>
  <si>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81</t>
    </r>
    <r>
      <rPr>
        <sz val="10"/>
        <rFont val="宋体"/>
        <charset val="134"/>
      </rPr>
      <t>号</t>
    </r>
  </si>
  <si>
    <t>2021年学生资助补助经费（中等职业教育学生资助）</t>
  </si>
  <si>
    <t>2021年学生资助补助经费（普通高中学生资助）</t>
  </si>
  <si>
    <t>2021年学生资助补助经费（高等教育学生资助）</t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</si>
  <si>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66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</si>
  <si>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年博物馆纪念馆逐步免费开放补助资金</t>
    </r>
  </si>
  <si>
    <t>博物馆</t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</si>
  <si>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67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</si>
  <si>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年美术馆、公共图书馆、文化馆（站）免费开放补助资金</t>
    </r>
  </si>
  <si>
    <t>其他文化和旅游支出</t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</si>
  <si>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64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</si>
  <si>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年国家文物保护资金</t>
    </r>
  </si>
  <si>
    <t>[2300247]文化旅游体育与传媒共同财政事权转移支付支出</t>
  </si>
  <si>
    <t>文物保护</t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</si>
  <si>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65</t>
    </r>
    <r>
      <rPr>
        <sz val="10"/>
        <rFont val="宋体"/>
        <charset val="134"/>
      </rPr>
      <t>号</t>
    </r>
  </si>
  <si>
    <r>
      <rPr>
        <sz val="10"/>
        <rFont val="Times New Roman"/>
        <family val="1"/>
      </rPr>
      <t>2021</t>
    </r>
    <r>
      <rPr>
        <sz val="10"/>
        <rFont val="宋体"/>
        <charset val="134"/>
      </rPr>
      <t>年非物质文化遗产保护专项资金</t>
    </r>
  </si>
  <si>
    <t>文化创作与保护</t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</si>
  <si>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68</t>
    </r>
    <r>
      <rPr>
        <sz val="10"/>
        <rFont val="宋体"/>
        <charset val="134"/>
      </rPr>
      <t>号</t>
    </r>
  </si>
  <si>
    <t>2021年中央补助地方公共文化服务体系建设专项资金（县级融媒体中心建设项目）</t>
  </si>
  <si>
    <t>宣传文化发展专项支出</t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</si>
  <si>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83</t>
    </r>
    <r>
      <rPr>
        <sz val="10"/>
        <rFont val="宋体"/>
        <charset val="134"/>
      </rPr>
      <t>号</t>
    </r>
  </si>
  <si>
    <t>2021年科技馆免费开放补助资金</t>
  </si>
  <si>
    <t>科技馆站</t>
  </si>
  <si>
    <r>
      <rPr>
        <sz val="10"/>
        <rFont val="宋体"/>
        <charset val="134"/>
      </rPr>
      <t>黑财指（教）〔</t>
    </r>
    <r>
      <rPr>
        <sz val="10"/>
        <rFont val="Times New Roman"/>
        <family val="1"/>
      </rPr>
      <t>2021</t>
    </r>
    <r>
      <rPr>
        <sz val="10"/>
        <rFont val="宋体"/>
        <charset val="134"/>
      </rPr>
      <t>〕</t>
    </r>
    <r>
      <rPr>
        <sz val="10"/>
        <rFont val="Times New Roman"/>
        <family val="1"/>
      </rPr>
      <t>82</t>
    </r>
    <r>
      <rPr>
        <sz val="10"/>
        <rFont val="宋体"/>
        <charset val="134"/>
      </rPr>
      <t>号</t>
    </r>
  </si>
  <si>
    <t>基层科普行动计划资金</t>
  </si>
  <si>
    <t>其他科学技术普及支出</t>
  </si>
  <si>
    <t>单位：万元</t>
    <phoneticPr fontId="8" type="noConversion"/>
  </si>
  <si>
    <t xml:space="preserve">合计 </t>
    <phoneticPr fontId="8" type="noConversion"/>
  </si>
  <si>
    <r>
      <t>2021</t>
    </r>
    <r>
      <rPr>
        <sz val="16"/>
        <rFont val="宋体"/>
        <family val="3"/>
        <charset val="134"/>
      </rPr>
      <t>年专项性质转移支付分项目公开明细表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</si>
</sst>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12" x14ac:knownFonts="1">
    <font>
      <sz val="11"/>
      <color indexed="8"/>
      <name val="宋体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  <font>
      <sz val="16"/>
      <name val="Times New Roman"/>
      <family val="1"/>
    </font>
    <font>
      <sz val="16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1" fillId="0" borderId="1" xfId="4" applyFont="1" applyFill="1" applyBorder="1">
      <alignment vertical="center"/>
    </xf>
    <xf numFmtId="177" fontId="1" fillId="0" borderId="1" xfId="0" applyNumberFormat="1" applyFont="1" applyFill="1" applyBorder="1">
      <alignment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" xfId="4" applyNumberFormat="1" applyFont="1" applyFill="1" applyBorder="1" applyAlignment="1">
      <alignment vertical="center"/>
    </xf>
    <xf numFmtId="0" fontId="1" fillId="0" borderId="1" xfId="4" applyFont="1" applyFill="1" applyBorder="1" applyAlignment="1">
      <alignment vertical="center"/>
    </xf>
    <xf numFmtId="0" fontId="1" fillId="2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4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4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3" fillId="0" borderId="1" xfId="4" applyFont="1" applyFill="1" applyBorder="1">
      <alignment vertical="center"/>
    </xf>
    <xf numFmtId="0" fontId="1" fillId="2" borderId="1" xfId="4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49" fontId="1" fillId="0" borderId="1" xfId="4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5">
    <cellStyle name="_K10-1_财力测算8.28" xfId="3"/>
    <cellStyle name="常规" xfId="0" builtinId="0"/>
    <cellStyle name="常规 2" xfId="4"/>
    <cellStyle name="常规 2 5" xfId="1"/>
    <cellStyle name="常规 3 2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19"/>
  <sheetViews>
    <sheetView tabSelected="1" workbookViewId="0">
      <selection activeCell="A2" sqref="A2:N2"/>
    </sheetView>
  </sheetViews>
  <sheetFormatPr defaultColWidth="9" defaultRowHeight="12.75" x14ac:dyDescent="0.15"/>
  <cols>
    <col min="1" max="1" width="9" style="4"/>
    <col min="2" max="2" width="5.75" style="4" customWidth="1"/>
    <col min="3" max="3" width="22.875" style="1" customWidth="1"/>
    <col min="4" max="4" width="59.5" style="4" customWidth="1"/>
    <col min="5" max="5" width="10.25" style="4" customWidth="1"/>
    <col min="6" max="6" width="24.625" style="4" customWidth="1"/>
    <col min="7" max="7" width="38.625" style="4" customWidth="1"/>
    <col min="8" max="8" width="7.875" style="5" customWidth="1"/>
    <col min="9" max="9" width="10.25" style="5" customWidth="1"/>
    <col min="10" max="10" width="13.375" style="5" customWidth="1"/>
    <col min="11" max="11" width="8.375" style="4" hidden="1" customWidth="1"/>
    <col min="12" max="12" width="9" style="4" hidden="1" customWidth="1"/>
    <col min="13" max="13" width="9" style="3" hidden="1" customWidth="1"/>
    <col min="14" max="14" width="9" style="3" customWidth="1"/>
    <col min="15" max="16384" width="9" style="4"/>
  </cols>
  <sheetData>
    <row r="1" spans="1:15" x14ac:dyDescent="0.15">
      <c r="A1" s="4" t="s">
        <v>0</v>
      </c>
    </row>
    <row r="2" spans="1:15" ht="27.75" customHeight="1" x14ac:dyDescent="0.15">
      <c r="A2" s="48" t="s">
        <v>330</v>
      </c>
      <c r="B2" s="48"/>
      <c r="C2" s="48"/>
      <c r="D2" s="48"/>
      <c r="E2" s="48"/>
      <c r="F2" s="48"/>
      <c r="G2" s="48"/>
      <c r="H2" s="48"/>
      <c r="I2" s="48"/>
      <c r="J2" s="48"/>
      <c r="K2" s="49"/>
      <c r="L2" s="49"/>
      <c r="M2" s="50"/>
      <c r="N2" s="51"/>
    </row>
    <row r="3" spans="1:15" ht="24.75" customHeight="1" x14ac:dyDescent="0.15">
      <c r="J3" s="46" t="s">
        <v>328</v>
      </c>
      <c r="K3" s="4" t="e">
        <f t="shared" ref="K3:N3" si="0">SUBTOTAL(9,K6:K167)</f>
        <v>#REF!</v>
      </c>
      <c r="L3" s="4">
        <f t="shared" si="0"/>
        <v>79732.179999999993</v>
      </c>
      <c r="M3" s="4">
        <f t="shared" si="0"/>
        <v>10744.69</v>
      </c>
      <c r="N3" s="4">
        <f t="shared" si="0"/>
        <v>68987.490000000005</v>
      </c>
      <c r="O3" s="47" t="s">
        <v>329</v>
      </c>
    </row>
    <row r="4" spans="1:15" ht="37.5" x14ac:dyDescent="0.15">
      <c r="A4" s="6" t="s">
        <v>1</v>
      </c>
      <c r="B4" s="6" t="s">
        <v>2</v>
      </c>
      <c r="C4" s="7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21" t="s">
        <v>8</v>
      </c>
      <c r="I4" s="21" t="s">
        <v>9</v>
      </c>
      <c r="J4" s="6" t="s">
        <v>10</v>
      </c>
      <c r="K4" s="22" t="s">
        <v>11</v>
      </c>
      <c r="L4" s="23" t="s">
        <v>12</v>
      </c>
      <c r="M4" s="24" t="s">
        <v>13</v>
      </c>
      <c r="N4" s="24" t="s">
        <v>14</v>
      </c>
    </row>
    <row r="5" spans="1:15" customFormat="1" ht="13.5" x14ac:dyDescent="0.15">
      <c r="A5" s="6"/>
      <c r="B5" s="6"/>
      <c r="C5" s="7"/>
      <c r="D5" s="6"/>
      <c r="E5" s="6"/>
      <c r="F5" s="6"/>
      <c r="G5" s="6"/>
      <c r="H5" s="21"/>
      <c r="I5" s="21"/>
      <c r="J5" s="6"/>
      <c r="K5" s="22"/>
      <c r="L5" s="23"/>
      <c r="M5" s="24"/>
      <c r="N5" s="24"/>
    </row>
    <row r="6" spans="1:15" s="1" customFormat="1" hidden="1" x14ac:dyDescent="0.15">
      <c r="A6" s="8" t="s">
        <v>15</v>
      </c>
      <c r="B6" s="8" t="s">
        <v>16</v>
      </c>
      <c r="C6" s="8" t="s">
        <v>17</v>
      </c>
      <c r="D6" s="8" t="s">
        <v>18</v>
      </c>
      <c r="E6" s="8" t="s">
        <v>19</v>
      </c>
      <c r="F6" s="8" t="s">
        <v>20</v>
      </c>
      <c r="G6" s="8"/>
      <c r="H6" s="25">
        <v>215</v>
      </c>
      <c r="I6" s="25">
        <v>2150517</v>
      </c>
      <c r="J6" s="25" t="s">
        <v>21</v>
      </c>
      <c r="K6" s="10" t="e">
        <f>SUM(L6,#REF!)</f>
        <v>#REF!</v>
      </c>
      <c r="L6" s="8"/>
      <c r="M6" s="19"/>
      <c r="N6" s="19"/>
    </row>
    <row r="7" spans="1:15" s="1" customFormat="1" x14ac:dyDescent="0.15">
      <c r="A7" s="9" t="s">
        <v>15</v>
      </c>
      <c r="B7" s="9" t="s">
        <v>16</v>
      </c>
      <c r="C7" s="8" t="s">
        <v>22</v>
      </c>
      <c r="D7" s="10" t="s">
        <v>23</v>
      </c>
      <c r="E7" s="10" t="s">
        <v>19</v>
      </c>
      <c r="F7" s="11" t="s">
        <v>24</v>
      </c>
      <c r="G7" s="11" t="s">
        <v>24</v>
      </c>
      <c r="H7" s="25">
        <v>223</v>
      </c>
      <c r="I7" s="25">
        <v>2230105</v>
      </c>
      <c r="J7" s="25" t="s">
        <v>25</v>
      </c>
      <c r="K7" s="10" t="e">
        <f>SUM(L7,#REF!)</f>
        <v>#REF!</v>
      </c>
      <c r="L7" s="10">
        <v>105.83</v>
      </c>
      <c r="M7" s="16">
        <f>L7-N7</f>
        <v>101.8</v>
      </c>
      <c r="N7" s="16">
        <v>4.03</v>
      </c>
    </row>
    <row r="8" spans="1:15" s="1" customFormat="1" hidden="1" x14ac:dyDescent="0.15">
      <c r="A8" s="9" t="s">
        <v>15</v>
      </c>
      <c r="B8" s="9" t="s">
        <v>16</v>
      </c>
      <c r="C8" s="8" t="s">
        <v>26</v>
      </c>
      <c r="D8" s="10" t="s">
        <v>27</v>
      </c>
      <c r="E8" s="10" t="s">
        <v>19</v>
      </c>
      <c r="F8" s="8" t="s">
        <v>28</v>
      </c>
      <c r="G8" s="8" t="s">
        <v>29</v>
      </c>
      <c r="H8" s="25">
        <v>203</v>
      </c>
      <c r="I8" s="25">
        <v>2030608</v>
      </c>
      <c r="J8" s="25" t="s">
        <v>30</v>
      </c>
      <c r="K8" s="10" t="e">
        <f>SUM(L8,#REF!)</f>
        <v>#REF!</v>
      </c>
      <c r="L8" s="10"/>
      <c r="M8" s="16">
        <f t="shared" ref="M8:M39" si="1">L8-N8</f>
        <v>0</v>
      </c>
      <c r="N8" s="16"/>
    </row>
    <row r="9" spans="1:15" s="1" customFormat="1" hidden="1" x14ac:dyDescent="0.15">
      <c r="A9" s="9" t="s">
        <v>15</v>
      </c>
      <c r="B9" s="9" t="s">
        <v>16</v>
      </c>
      <c r="C9" s="8" t="s">
        <v>31</v>
      </c>
      <c r="D9" s="10" t="s">
        <v>32</v>
      </c>
      <c r="E9" s="10" t="s">
        <v>19</v>
      </c>
      <c r="F9" s="10" t="s">
        <v>20</v>
      </c>
      <c r="G9" s="8"/>
      <c r="H9" s="25">
        <v>215</v>
      </c>
      <c r="I9" s="25">
        <v>2150517</v>
      </c>
      <c r="J9" s="25" t="s">
        <v>21</v>
      </c>
      <c r="K9" s="10" t="e">
        <f>SUM(L9,#REF!)</f>
        <v>#REF!</v>
      </c>
      <c r="L9" s="10"/>
      <c r="M9" s="16">
        <f t="shared" si="1"/>
        <v>0</v>
      </c>
      <c r="N9" s="16"/>
    </row>
    <row r="10" spans="1:15" s="1" customFormat="1" x14ac:dyDescent="0.15">
      <c r="A10" s="10" t="s">
        <v>33</v>
      </c>
      <c r="B10" s="9" t="s">
        <v>16</v>
      </c>
      <c r="C10" s="10" t="s">
        <v>34</v>
      </c>
      <c r="D10" s="10" t="s">
        <v>35</v>
      </c>
      <c r="E10" s="10" t="s">
        <v>19</v>
      </c>
      <c r="F10" s="10" t="s">
        <v>28</v>
      </c>
      <c r="G10" s="8" t="s">
        <v>36</v>
      </c>
      <c r="H10" s="25">
        <v>221</v>
      </c>
      <c r="I10" s="25">
        <v>2210107</v>
      </c>
      <c r="J10" s="25" t="s">
        <v>37</v>
      </c>
      <c r="K10" s="10" t="e">
        <f>SUM(L10,#REF!)</f>
        <v>#REF!</v>
      </c>
      <c r="L10" s="10">
        <v>545</v>
      </c>
      <c r="M10" s="16">
        <f t="shared" si="1"/>
        <v>0</v>
      </c>
      <c r="N10" s="16">
        <v>545</v>
      </c>
    </row>
    <row r="11" spans="1:15" s="1" customFormat="1" x14ac:dyDescent="0.15">
      <c r="A11" s="10" t="s">
        <v>33</v>
      </c>
      <c r="B11" s="9" t="s">
        <v>16</v>
      </c>
      <c r="C11" s="10" t="s">
        <v>34</v>
      </c>
      <c r="D11" s="10" t="s">
        <v>38</v>
      </c>
      <c r="E11" s="10" t="s">
        <v>19</v>
      </c>
      <c r="F11" s="10" t="s">
        <v>28</v>
      </c>
      <c r="G11" s="8" t="s">
        <v>36</v>
      </c>
      <c r="H11" s="25">
        <v>221</v>
      </c>
      <c r="I11" s="25">
        <v>2210108</v>
      </c>
      <c r="J11" s="25" t="s">
        <v>39</v>
      </c>
      <c r="K11" s="10" t="e">
        <f>SUM(L11,#REF!)</f>
        <v>#REF!</v>
      </c>
      <c r="L11" s="10">
        <v>4160</v>
      </c>
      <c r="M11" s="16">
        <f t="shared" si="1"/>
        <v>0</v>
      </c>
      <c r="N11" s="16">
        <v>4160</v>
      </c>
    </row>
    <row r="12" spans="1:15" x14ac:dyDescent="0.15">
      <c r="A12" s="10" t="s">
        <v>40</v>
      </c>
      <c r="B12" s="10" t="s">
        <v>16</v>
      </c>
      <c r="C12" s="9" t="s">
        <v>41</v>
      </c>
      <c r="D12" s="11" t="s">
        <v>42</v>
      </c>
      <c r="E12" s="10" t="s">
        <v>19</v>
      </c>
      <c r="F12" s="10" t="s">
        <v>28</v>
      </c>
      <c r="G12" s="8" t="s">
        <v>43</v>
      </c>
      <c r="H12" s="25">
        <v>213</v>
      </c>
      <c r="I12" s="26" t="s">
        <v>44</v>
      </c>
      <c r="J12" s="25" t="s">
        <v>45</v>
      </c>
      <c r="K12" s="10" t="e">
        <f>SUM(L12,#REF!)</f>
        <v>#REF!</v>
      </c>
      <c r="L12" s="10">
        <v>1229</v>
      </c>
      <c r="M12" s="16">
        <f t="shared" si="1"/>
        <v>0</v>
      </c>
      <c r="N12" s="16">
        <v>1229</v>
      </c>
    </row>
    <row r="13" spans="1:15" x14ac:dyDescent="0.15">
      <c r="A13" s="10" t="s">
        <v>40</v>
      </c>
      <c r="B13" s="10" t="s">
        <v>16</v>
      </c>
      <c r="C13" s="9" t="s">
        <v>41</v>
      </c>
      <c r="D13" s="11" t="s">
        <v>46</v>
      </c>
      <c r="E13" s="10" t="s">
        <v>47</v>
      </c>
      <c r="F13" s="10" t="s">
        <v>28</v>
      </c>
      <c r="G13" s="8" t="s">
        <v>43</v>
      </c>
      <c r="H13" s="25">
        <v>213</v>
      </c>
      <c r="I13" s="26" t="s">
        <v>44</v>
      </c>
      <c r="J13" s="25" t="s">
        <v>45</v>
      </c>
      <c r="K13" s="10" t="e">
        <f>SUM(L13,#REF!)</f>
        <v>#REF!</v>
      </c>
      <c r="L13" s="10">
        <v>648</v>
      </c>
      <c r="M13" s="16">
        <f t="shared" si="1"/>
        <v>0</v>
      </c>
      <c r="N13" s="16">
        <v>648</v>
      </c>
    </row>
    <row r="14" spans="1:15" s="2" customFormat="1" ht="25.5" hidden="1" x14ac:dyDescent="0.15">
      <c r="A14" s="9" t="s">
        <v>40</v>
      </c>
      <c r="B14" s="10" t="s">
        <v>16</v>
      </c>
      <c r="C14" s="9" t="s">
        <v>48</v>
      </c>
      <c r="D14" s="9" t="s">
        <v>49</v>
      </c>
      <c r="E14" s="9" t="s">
        <v>19</v>
      </c>
      <c r="F14" s="9" t="s">
        <v>20</v>
      </c>
      <c r="G14" s="11"/>
      <c r="H14" s="25">
        <v>213</v>
      </c>
      <c r="I14" s="27" t="s">
        <v>50</v>
      </c>
      <c r="J14" s="28" t="s">
        <v>51</v>
      </c>
      <c r="K14" s="10" t="e">
        <f>SUM(L14,#REF!)</f>
        <v>#REF!</v>
      </c>
      <c r="L14" s="10">
        <v>211</v>
      </c>
      <c r="M14" s="16">
        <f t="shared" si="1"/>
        <v>211</v>
      </c>
      <c r="N14" s="16">
        <v>0</v>
      </c>
    </row>
    <row r="15" spans="1:15" ht="25.5" hidden="1" x14ac:dyDescent="0.15">
      <c r="A15" s="9" t="s">
        <v>40</v>
      </c>
      <c r="B15" s="10" t="s">
        <v>16</v>
      </c>
      <c r="C15" s="9" t="s">
        <v>48</v>
      </c>
      <c r="D15" s="9" t="s">
        <v>52</v>
      </c>
      <c r="E15" s="9" t="s">
        <v>47</v>
      </c>
      <c r="F15" s="9" t="s">
        <v>20</v>
      </c>
      <c r="G15" s="11"/>
      <c r="H15" s="25">
        <v>213</v>
      </c>
      <c r="I15" s="27" t="s">
        <v>50</v>
      </c>
      <c r="J15" s="28" t="s">
        <v>51</v>
      </c>
      <c r="K15" s="10" t="e">
        <f>SUM(L15,#REF!)</f>
        <v>#REF!</v>
      </c>
      <c r="L15" s="10">
        <v>174</v>
      </c>
      <c r="M15" s="16">
        <f t="shared" si="1"/>
        <v>174</v>
      </c>
      <c r="N15" s="16">
        <v>0</v>
      </c>
    </row>
    <row r="16" spans="1:15" hidden="1" x14ac:dyDescent="0.15">
      <c r="A16" s="10" t="s">
        <v>53</v>
      </c>
      <c r="B16" s="10" t="s">
        <v>16</v>
      </c>
      <c r="C16" s="10" t="s">
        <v>54</v>
      </c>
      <c r="D16" s="11" t="s">
        <v>55</v>
      </c>
      <c r="E16" s="10" t="s">
        <v>19</v>
      </c>
      <c r="F16" s="10" t="s">
        <v>20</v>
      </c>
      <c r="G16" s="10"/>
      <c r="H16" s="25">
        <v>216</v>
      </c>
      <c r="I16" s="25">
        <v>2160699</v>
      </c>
      <c r="J16" s="25" t="s">
        <v>56</v>
      </c>
      <c r="K16" s="10" t="e">
        <f>SUM(L16,#REF!)</f>
        <v>#REF!</v>
      </c>
      <c r="L16" s="10"/>
      <c r="M16" s="16">
        <f t="shared" si="1"/>
        <v>0</v>
      </c>
      <c r="N16" s="16"/>
    </row>
    <row r="17" spans="1:14" hidden="1" x14ac:dyDescent="0.15">
      <c r="A17" s="10" t="s">
        <v>53</v>
      </c>
      <c r="B17" s="10" t="s">
        <v>16</v>
      </c>
      <c r="C17" s="10" t="s">
        <v>57</v>
      </c>
      <c r="D17" s="10" t="s">
        <v>58</v>
      </c>
      <c r="E17" s="10" t="s">
        <v>19</v>
      </c>
      <c r="F17" s="10" t="s">
        <v>20</v>
      </c>
      <c r="G17" s="10"/>
      <c r="H17" s="25">
        <v>216</v>
      </c>
      <c r="I17" s="26" t="s">
        <v>59</v>
      </c>
      <c r="J17" s="25" t="s">
        <v>60</v>
      </c>
      <c r="K17" s="10" t="e">
        <f>SUM(L17,#REF!)</f>
        <v>#REF!</v>
      </c>
      <c r="L17" s="10"/>
      <c r="M17" s="16">
        <f t="shared" si="1"/>
        <v>0</v>
      </c>
      <c r="N17" s="16"/>
    </row>
    <row r="18" spans="1:14" x14ac:dyDescent="0.15">
      <c r="A18" s="10" t="s">
        <v>53</v>
      </c>
      <c r="B18" s="10" t="s">
        <v>16</v>
      </c>
      <c r="C18" s="10" t="s">
        <v>61</v>
      </c>
      <c r="D18" s="11" t="s">
        <v>62</v>
      </c>
      <c r="E18" s="10" t="s">
        <v>19</v>
      </c>
      <c r="F18" s="10" t="s">
        <v>28</v>
      </c>
      <c r="G18" s="8" t="s">
        <v>63</v>
      </c>
      <c r="H18" s="25">
        <v>222</v>
      </c>
      <c r="I18" s="25">
        <v>2220199</v>
      </c>
      <c r="J18" s="25" t="s">
        <v>64</v>
      </c>
      <c r="K18" s="10" t="e">
        <f>SUM(L18,#REF!)</f>
        <v>#REF!</v>
      </c>
      <c r="L18" s="10">
        <v>2032</v>
      </c>
      <c r="M18" s="16">
        <f t="shared" si="1"/>
        <v>0</v>
      </c>
      <c r="N18" s="16">
        <v>2032</v>
      </c>
    </row>
    <row r="19" spans="1:14" x14ac:dyDescent="0.15">
      <c r="A19" s="10" t="s">
        <v>53</v>
      </c>
      <c r="B19" s="10" t="s">
        <v>16</v>
      </c>
      <c r="C19" s="10" t="s">
        <v>65</v>
      </c>
      <c r="D19" s="10" t="s">
        <v>66</v>
      </c>
      <c r="E19" s="10" t="s">
        <v>19</v>
      </c>
      <c r="F19" s="10" t="s">
        <v>28</v>
      </c>
      <c r="G19" s="8" t="s">
        <v>67</v>
      </c>
      <c r="H19" s="25">
        <v>222</v>
      </c>
      <c r="I19" s="26" t="s">
        <v>68</v>
      </c>
      <c r="J19" s="25" t="s">
        <v>69</v>
      </c>
      <c r="K19" s="10" t="e">
        <f>SUM(L19,#REF!)</f>
        <v>#REF!</v>
      </c>
      <c r="L19" s="10">
        <v>290</v>
      </c>
      <c r="M19" s="16">
        <f t="shared" si="1"/>
        <v>0</v>
      </c>
      <c r="N19" s="16">
        <v>290</v>
      </c>
    </row>
    <row r="20" spans="1:14" x14ac:dyDescent="0.15">
      <c r="A20" s="10" t="s">
        <v>53</v>
      </c>
      <c r="B20" s="10" t="s">
        <v>16</v>
      </c>
      <c r="C20" s="10" t="s">
        <v>70</v>
      </c>
      <c r="D20" s="10" t="s">
        <v>71</v>
      </c>
      <c r="E20" s="10" t="s">
        <v>19</v>
      </c>
      <c r="F20" s="10" t="s">
        <v>28</v>
      </c>
      <c r="G20" s="8" t="s">
        <v>72</v>
      </c>
      <c r="H20" s="25">
        <v>216</v>
      </c>
      <c r="I20" s="26" t="s">
        <v>59</v>
      </c>
      <c r="J20" s="25" t="s">
        <v>60</v>
      </c>
      <c r="K20" s="10" t="e">
        <f>SUM(L20,#REF!)</f>
        <v>#REF!</v>
      </c>
      <c r="L20" s="10">
        <v>635</v>
      </c>
      <c r="M20" s="16">
        <f t="shared" si="1"/>
        <v>0</v>
      </c>
      <c r="N20" s="16">
        <v>635</v>
      </c>
    </row>
    <row r="21" spans="1:14" ht="15" hidden="1" customHeight="1" x14ac:dyDescent="0.15">
      <c r="A21" s="10" t="s">
        <v>53</v>
      </c>
      <c r="B21" s="10" t="s">
        <v>73</v>
      </c>
      <c r="C21" s="10" t="s">
        <v>74</v>
      </c>
      <c r="D21" s="10" t="s">
        <v>58</v>
      </c>
      <c r="E21" s="10" t="s">
        <v>19</v>
      </c>
      <c r="F21" s="10" t="s">
        <v>20</v>
      </c>
      <c r="G21" s="10"/>
      <c r="H21" s="25">
        <v>216</v>
      </c>
      <c r="I21" s="26" t="s">
        <v>59</v>
      </c>
      <c r="J21" s="25" t="s">
        <v>60</v>
      </c>
      <c r="K21" s="10" t="e">
        <f>SUM(L21,#REF!)</f>
        <v>#REF!</v>
      </c>
      <c r="L21" s="10"/>
      <c r="M21" s="16">
        <f t="shared" si="1"/>
        <v>0</v>
      </c>
      <c r="N21" s="16"/>
    </row>
    <row r="22" spans="1:14" ht="15" hidden="1" customHeight="1" x14ac:dyDescent="0.15">
      <c r="A22" s="10" t="s">
        <v>53</v>
      </c>
      <c r="B22" s="10" t="s">
        <v>73</v>
      </c>
      <c r="C22" s="10" t="s">
        <v>75</v>
      </c>
      <c r="D22" s="10" t="s">
        <v>76</v>
      </c>
      <c r="E22" s="10" t="s">
        <v>19</v>
      </c>
      <c r="F22" s="10" t="s">
        <v>28</v>
      </c>
      <c r="G22" s="8" t="s">
        <v>72</v>
      </c>
      <c r="H22" s="25">
        <v>216</v>
      </c>
      <c r="I22" s="26" t="s">
        <v>59</v>
      </c>
      <c r="J22" s="25" t="s">
        <v>60</v>
      </c>
      <c r="K22" s="10" t="e">
        <f>SUM(L22,#REF!)</f>
        <v>#REF!</v>
      </c>
      <c r="L22" s="10"/>
      <c r="M22" s="16">
        <f t="shared" si="1"/>
        <v>0</v>
      </c>
      <c r="N22" s="16"/>
    </row>
    <row r="23" spans="1:14" hidden="1" x14ac:dyDescent="0.15">
      <c r="A23" s="12" t="s">
        <v>77</v>
      </c>
      <c r="B23" s="12" t="s">
        <v>16</v>
      </c>
      <c r="C23" s="12" t="s">
        <v>78</v>
      </c>
      <c r="D23" s="12" t="s">
        <v>79</v>
      </c>
      <c r="E23" s="12" t="s">
        <v>19</v>
      </c>
      <c r="F23" s="12" t="s">
        <v>28</v>
      </c>
      <c r="G23" s="8" t="s">
        <v>80</v>
      </c>
      <c r="H23" s="29">
        <v>211</v>
      </c>
      <c r="I23" s="29">
        <v>2111301</v>
      </c>
      <c r="J23" s="30" t="s">
        <v>81</v>
      </c>
      <c r="K23" s="10" t="e">
        <f>SUM(L23,#REF!)</f>
        <v>#REF!</v>
      </c>
      <c r="L23" s="10"/>
      <c r="M23" s="16">
        <f t="shared" si="1"/>
        <v>0</v>
      </c>
      <c r="N23" s="16"/>
    </row>
    <row r="24" spans="1:14" hidden="1" x14ac:dyDescent="0.15">
      <c r="A24" s="12" t="s">
        <v>77</v>
      </c>
      <c r="B24" s="12" t="s">
        <v>16</v>
      </c>
      <c r="C24" s="13" t="s">
        <v>82</v>
      </c>
      <c r="D24" s="12" t="s">
        <v>83</v>
      </c>
      <c r="E24" s="12" t="s">
        <v>19</v>
      </c>
      <c r="F24" s="12" t="s">
        <v>28</v>
      </c>
      <c r="G24" s="8" t="s">
        <v>84</v>
      </c>
      <c r="H24" s="29">
        <v>214</v>
      </c>
      <c r="I24" s="29">
        <v>2140601</v>
      </c>
      <c r="J24" s="30" t="s">
        <v>85</v>
      </c>
      <c r="K24" s="10" t="e">
        <f>SUM(L24,#REF!)</f>
        <v>#REF!</v>
      </c>
      <c r="L24" s="10"/>
      <c r="M24" s="16">
        <f t="shared" si="1"/>
        <v>0</v>
      </c>
      <c r="N24" s="16"/>
    </row>
    <row r="25" spans="1:14" x14ac:dyDescent="0.15">
      <c r="A25" s="12" t="s">
        <v>77</v>
      </c>
      <c r="B25" s="12" t="s">
        <v>16</v>
      </c>
      <c r="C25" s="13" t="s">
        <v>86</v>
      </c>
      <c r="D25" s="14" t="s">
        <v>87</v>
      </c>
      <c r="E25" s="12" t="s">
        <v>19</v>
      </c>
      <c r="F25" s="12" t="s">
        <v>28</v>
      </c>
      <c r="G25" s="8" t="s">
        <v>88</v>
      </c>
      <c r="H25" s="29">
        <v>201</v>
      </c>
      <c r="I25" s="29">
        <v>2010408</v>
      </c>
      <c r="J25" s="30" t="s">
        <v>89</v>
      </c>
      <c r="K25" s="10" t="e">
        <f>SUM(L25,#REF!)</f>
        <v>#REF!</v>
      </c>
      <c r="L25" s="10">
        <v>7.4</v>
      </c>
      <c r="M25" s="16">
        <f t="shared" si="1"/>
        <v>3.9600000000000004</v>
      </c>
      <c r="N25" s="16">
        <v>3.44</v>
      </c>
    </row>
    <row r="26" spans="1:14" hidden="1" x14ac:dyDescent="0.15">
      <c r="A26" s="12" t="s">
        <v>77</v>
      </c>
      <c r="B26" s="12" t="s">
        <v>16</v>
      </c>
      <c r="C26" s="13" t="s">
        <v>90</v>
      </c>
      <c r="D26" s="14" t="s">
        <v>91</v>
      </c>
      <c r="E26" s="12" t="s">
        <v>19</v>
      </c>
      <c r="F26" s="12" t="s">
        <v>20</v>
      </c>
      <c r="G26" s="12"/>
      <c r="H26" s="29">
        <v>211</v>
      </c>
      <c r="I26" s="29">
        <v>2111201</v>
      </c>
      <c r="J26" s="30" t="s">
        <v>92</v>
      </c>
      <c r="K26" s="10" t="e">
        <f>SUM(L26,#REF!)</f>
        <v>#REF!</v>
      </c>
      <c r="L26" s="10"/>
      <c r="M26" s="16">
        <f t="shared" si="1"/>
        <v>0</v>
      </c>
      <c r="N26" s="16"/>
    </row>
    <row r="27" spans="1:14" hidden="1" x14ac:dyDescent="0.15">
      <c r="A27" s="12" t="s">
        <v>77</v>
      </c>
      <c r="B27" s="12" t="s">
        <v>16</v>
      </c>
      <c r="C27" s="13" t="s">
        <v>93</v>
      </c>
      <c r="D27" s="12" t="s">
        <v>94</v>
      </c>
      <c r="E27" s="12" t="s">
        <v>19</v>
      </c>
      <c r="F27" s="12" t="s">
        <v>20</v>
      </c>
      <c r="G27" s="12"/>
      <c r="H27" s="29">
        <v>211</v>
      </c>
      <c r="I27" s="29">
        <v>2110302</v>
      </c>
      <c r="J27" s="30" t="s">
        <v>95</v>
      </c>
      <c r="K27" s="10" t="e">
        <f>SUM(L27,#REF!)</f>
        <v>#REF!</v>
      </c>
      <c r="L27" s="10"/>
      <c r="M27" s="16">
        <f t="shared" si="1"/>
        <v>0</v>
      </c>
      <c r="N27" s="16"/>
    </row>
    <row r="28" spans="1:14" hidden="1" x14ac:dyDescent="0.15">
      <c r="A28" s="12" t="s">
        <v>77</v>
      </c>
      <c r="B28" s="12" t="s">
        <v>16</v>
      </c>
      <c r="C28" s="13" t="s">
        <v>96</v>
      </c>
      <c r="D28" s="12" t="s">
        <v>97</v>
      </c>
      <c r="E28" s="12" t="s">
        <v>19</v>
      </c>
      <c r="F28" s="15" t="s">
        <v>28</v>
      </c>
      <c r="G28" s="8" t="s">
        <v>36</v>
      </c>
      <c r="H28" s="29">
        <v>221</v>
      </c>
      <c r="I28" s="29">
        <v>2210105</v>
      </c>
      <c r="J28" s="30" t="s">
        <v>98</v>
      </c>
      <c r="K28" s="10" t="e">
        <f>SUM(L28,#REF!)</f>
        <v>#REF!</v>
      </c>
      <c r="L28" s="10"/>
      <c r="M28" s="16">
        <f t="shared" si="1"/>
        <v>0</v>
      </c>
      <c r="N28" s="16"/>
    </row>
    <row r="29" spans="1:14" hidden="1" x14ac:dyDescent="0.15">
      <c r="A29" s="8" t="s">
        <v>99</v>
      </c>
      <c r="B29" s="8" t="s">
        <v>16</v>
      </c>
      <c r="C29" s="10" t="s">
        <v>100</v>
      </c>
      <c r="D29" s="8" t="s">
        <v>101</v>
      </c>
      <c r="E29" s="10" t="s">
        <v>19</v>
      </c>
      <c r="F29" s="11" t="s">
        <v>28</v>
      </c>
      <c r="G29" s="8" t="s">
        <v>88</v>
      </c>
      <c r="H29" s="25">
        <v>201</v>
      </c>
      <c r="I29" s="25">
        <v>2011102</v>
      </c>
      <c r="J29" s="10" t="s">
        <v>102</v>
      </c>
      <c r="K29" s="10" t="e">
        <f>SUM(L29,#REF!)</f>
        <v>#REF!</v>
      </c>
      <c r="L29" s="8"/>
      <c r="M29" s="16">
        <f t="shared" si="1"/>
        <v>0</v>
      </c>
      <c r="N29" s="19"/>
    </row>
    <row r="30" spans="1:14" hidden="1" x14ac:dyDescent="0.15">
      <c r="A30" s="8" t="s">
        <v>99</v>
      </c>
      <c r="B30" s="8" t="s">
        <v>16</v>
      </c>
      <c r="C30" s="10" t="s">
        <v>103</v>
      </c>
      <c r="D30" s="8" t="s">
        <v>104</v>
      </c>
      <c r="E30" s="10" t="s">
        <v>19</v>
      </c>
      <c r="F30" s="11" t="s">
        <v>28</v>
      </c>
      <c r="G30" s="8" t="s">
        <v>88</v>
      </c>
      <c r="H30" s="25">
        <v>201</v>
      </c>
      <c r="I30" s="25">
        <v>2010302</v>
      </c>
      <c r="J30" s="10" t="s">
        <v>105</v>
      </c>
      <c r="K30" s="10" t="e">
        <f>SUM(L30,#REF!)</f>
        <v>#REF!</v>
      </c>
      <c r="L30" s="8"/>
      <c r="M30" s="16">
        <f t="shared" si="1"/>
        <v>0</v>
      </c>
      <c r="N30" s="19"/>
    </row>
    <row r="31" spans="1:14" hidden="1" x14ac:dyDescent="0.15">
      <c r="A31" s="8" t="s">
        <v>99</v>
      </c>
      <c r="B31" s="9" t="s">
        <v>16</v>
      </c>
      <c r="C31" s="10" t="s">
        <v>103</v>
      </c>
      <c r="D31" s="11" t="s">
        <v>106</v>
      </c>
      <c r="E31" s="10" t="s">
        <v>19</v>
      </c>
      <c r="F31" s="11" t="s">
        <v>28</v>
      </c>
      <c r="G31" s="8" t="s">
        <v>88</v>
      </c>
      <c r="H31" s="25">
        <v>201</v>
      </c>
      <c r="I31" s="25">
        <v>2013405</v>
      </c>
      <c r="J31" s="31" t="s">
        <v>107</v>
      </c>
      <c r="K31" s="10" t="e">
        <f>SUM(L31,#REF!)</f>
        <v>#REF!</v>
      </c>
      <c r="L31" s="10">
        <v>9.5299999999999994</v>
      </c>
      <c r="M31" s="16">
        <f t="shared" si="1"/>
        <v>9.5299999999999994</v>
      </c>
      <c r="N31" s="16">
        <v>0</v>
      </c>
    </row>
    <row r="32" spans="1:14" hidden="1" x14ac:dyDescent="0.15">
      <c r="A32" s="8" t="s">
        <v>99</v>
      </c>
      <c r="B32" s="8" t="s">
        <v>16</v>
      </c>
      <c r="C32" s="10" t="s">
        <v>103</v>
      </c>
      <c r="D32" s="8" t="s">
        <v>108</v>
      </c>
      <c r="E32" s="10" t="s">
        <v>19</v>
      </c>
      <c r="F32" s="8" t="s">
        <v>28</v>
      </c>
      <c r="G32" s="8" t="s">
        <v>88</v>
      </c>
      <c r="H32" s="25">
        <v>201</v>
      </c>
      <c r="I32" s="25">
        <v>2010399</v>
      </c>
      <c r="J32" s="8" t="s">
        <v>109</v>
      </c>
      <c r="K32" s="10" t="e">
        <f>SUM(L32,#REF!)</f>
        <v>#REF!</v>
      </c>
      <c r="L32" s="8"/>
      <c r="M32" s="16">
        <f t="shared" si="1"/>
        <v>0</v>
      </c>
      <c r="N32" s="19"/>
    </row>
    <row r="33" spans="1:14" hidden="1" x14ac:dyDescent="0.15">
      <c r="A33" s="8" t="s">
        <v>99</v>
      </c>
      <c r="B33" s="8" t="s">
        <v>16</v>
      </c>
      <c r="C33" s="10" t="s">
        <v>110</v>
      </c>
      <c r="D33" s="8" t="s">
        <v>111</v>
      </c>
      <c r="E33" s="10" t="s">
        <v>19</v>
      </c>
      <c r="F33" s="11" t="s">
        <v>20</v>
      </c>
      <c r="G33" s="11"/>
      <c r="H33" s="25">
        <v>201</v>
      </c>
      <c r="I33" s="25">
        <v>2013812</v>
      </c>
      <c r="J33" s="8" t="s">
        <v>112</v>
      </c>
      <c r="K33" s="10" t="e">
        <f>SUM(L33,#REF!)</f>
        <v>#REF!</v>
      </c>
      <c r="L33" s="10">
        <v>16.399999999999999</v>
      </c>
      <c r="M33" s="16">
        <f t="shared" si="1"/>
        <v>16.399999999999999</v>
      </c>
      <c r="N33" s="16">
        <v>0</v>
      </c>
    </row>
    <row r="34" spans="1:14" hidden="1" x14ac:dyDescent="0.15">
      <c r="A34" s="8" t="s">
        <v>99</v>
      </c>
      <c r="B34" s="8" t="s">
        <v>16</v>
      </c>
      <c r="C34" s="10" t="s">
        <v>113</v>
      </c>
      <c r="D34" s="8" t="s">
        <v>114</v>
      </c>
      <c r="E34" s="10" t="s">
        <v>19</v>
      </c>
      <c r="F34" s="11" t="s">
        <v>28</v>
      </c>
      <c r="G34" s="8" t="s">
        <v>88</v>
      </c>
      <c r="H34" s="25">
        <v>201</v>
      </c>
      <c r="I34" s="25">
        <v>2010802</v>
      </c>
      <c r="J34" s="31" t="s">
        <v>115</v>
      </c>
      <c r="K34" s="10" t="e">
        <f>SUM(L34,#REF!)</f>
        <v>#REF!</v>
      </c>
      <c r="L34" s="10">
        <v>21</v>
      </c>
      <c r="M34" s="16">
        <f t="shared" si="1"/>
        <v>21</v>
      </c>
      <c r="N34" s="16">
        <v>0</v>
      </c>
    </row>
    <row r="35" spans="1:14" hidden="1" x14ac:dyDescent="0.15">
      <c r="A35" s="8" t="s">
        <v>99</v>
      </c>
      <c r="B35" s="8" t="s">
        <v>16</v>
      </c>
      <c r="C35" s="10" t="s">
        <v>100</v>
      </c>
      <c r="D35" s="8" t="s">
        <v>116</v>
      </c>
      <c r="E35" s="8" t="s">
        <v>19</v>
      </c>
      <c r="F35" s="8" t="s">
        <v>28</v>
      </c>
      <c r="G35" s="8" t="s">
        <v>29</v>
      </c>
      <c r="H35" s="25">
        <v>201</v>
      </c>
      <c r="I35" s="25">
        <v>2010308</v>
      </c>
      <c r="J35" s="31" t="s">
        <v>117</v>
      </c>
      <c r="K35" s="10" t="e">
        <f>SUM(L35,#REF!)</f>
        <v>#REF!</v>
      </c>
      <c r="L35" s="8">
        <v>50.99</v>
      </c>
      <c r="M35" s="16">
        <f t="shared" si="1"/>
        <v>50.99</v>
      </c>
      <c r="N35" s="19">
        <v>0</v>
      </c>
    </row>
    <row r="36" spans="1:14" hidden="1" x14ac:dyDescent="0.15">
      <c r="A36" s="10" t="s">
        <v>118</v>
      </c>
      <c r="B36" s="10" t="s">
        <v>16</v>
      </c>
      <c r="C36" s="10" t="s">
        <v>119</v>
      </c>
      <c r="D36" s="10" t="s">
        <v>120</v>
      </c>
      <c r="E36" s="10" t="s">
        <v>19</v>
      </c>
      <c r="F36" s="10" t="s">
        <v>20</v>
      </c>
      <c r="G36" s="10"/>
      <c r="H36" s="25">
        <v>213</v>
      </c>
      <c r="I36" s="25">
        <v>2139999</v>
      </c>
      <c r="J36" s="25" t="s">
        <v>121</v>
      </c>
      <c r="K36" s="10" t="e">
        <f>SUM(L36,#REF!)</f>
        <v>#REF!</v>
      </c>
      <c r="L36" s="10"/>
      <c r="M36" s="16">
        <f t="shared" si="1"/>
        <v>0</v>
      </c>
      <c r="N36" s="16"/>
    </row>
    <row r="37" spans="1:14" hidden="1" x14ac:dyDescent="0.15">
      <c r="A37" s="10" t="s">
        <v>118</v>
      </c>
      <c r="B37" s="10" t="s">
        <v>16</v>
      </c>
      <c r="C37" s="10" t="s">
        <v>122</v>
      </c>
      <c r="D37" s="10" t="s">
        <v>123</v>
      </c>
      <c r="E37" s="10" t="s">
        <v>19</v>
      </c>
      <c r="F37" s="10" t="s">
        <v>28</v>
      </c>
      <c r="G37" s="8" t="s">
        <v>80</v>
      </c>
      <c r="H37" s="25">
        <v>211</v>
      </c>
      <c r="I37" s="25">
        <v>2110501</v>
      </c>
      <c r="J37" s="25" t="s">
        <v>124</v>
      </c>
      <c r="K37" s="10" t="e">
        <f>SUM(L37,#REF!)</f>
        <v>#REF!</v>
      </c>
      <c r="L37" s="10"/>
      <c r="M37" s="16">
        <f t="shared" si="1"/>
        <v>0</v>
      </c>
      <c r="N37" s="16"/>
    </row>
    <row r="38" spans="1:14" hidden="1" x14ac:dyDescent="0.15">
      <c r="A38" s="10" t="s">
        <v>118</v>
      </c>
      <c r="B38" s="10" t="s">
        <v>16</v>
      </c>
      <c r="C38" s="10" t="s">
        <v>125</v>
      </c>
      <c r="D38" s="11" t="s">
        <v>126</v>
      </c>
      <c r="E38" s="10" t="s">
        <v>19</v>
      </c>
      <c r="F38" s="11" t="s">
        <v>20</v>
      </c>
      <c r="G38" s="10"/>
      <c r="H38" s="32">
        <v>220</v>
      </c>
      <c r="I38" s="33">
        <v>2200106</v>
      </c>
      <c r="J38" s="10" t="s">
        <v>127</v>
      </c>
      <c r="K38" s="10" t="e">
        <f>SUM(L38,#REF!)</f>
        <v>#REF!</v>
      </c>
      <c r="L38" s="10"/>
      <c r="M38" s="16">
        <f t="shared" si="1"/>
        <v>0</v>
      </c>
      <c r="N38" s="16"/>
    </row>
    <row r="39" spans="1:14" s="3" customFormat="1" hidden="1" x14ac:dyDescent="0.15">
      <c r="A39" s="16" t="s">
        <v>118</v>
      </c>
      <c r="B39" s="17" t="s">
        <v>73</v>
      </c>
      <c r="C39" s="16" t="s">
        <v>128</v>
      </c>
      <c r="D39" s="18" t="s">
        <v>129</v>
      </c>
      <c r="E39" s="16" t="s">
        <v>19</v>
      </c>
      <c r="F39" s="18" t="s">
        <v>20</v>
      </c>
      <c r="G39" s="16"/>
      <c r="H39" s="34">
        <v>211</v>
      </c>
      <c r="I39" s="34">
        <v>2110301</v>
      </c>
      <c r="J39" s="34" t="s">
        <v>130</v>
      </c>
      <c r="K39" s="10" t="e">
        <f>SUM(L39,#REF!)</f>
        <v>#REF!</v>
      </c>
      <c r="L39" s="16">
        <v>6500</v>
      </c>
      <c r="M39" s="16">
        <f t="shared" si="1"/>
        <v>6500</v>
      </c>
      <c r="N39" s="16"/>
    </row>
    <row r="40" spans="1:14" s="3" customFormat="1" ht="13.15" customHeight="1" x14ac:dyDescent="0.15">
      <c r="A40" s="16" t="s">
        <v>118</v>
      </c>
      <c r="B40" s="16" t="s">
        <v>16</v>
      </c>
      <c r="C40" s="16" t="s">
        <v>131</v>
      </c>
      <c r="D40" s="16" t="s">
        <v>132</v>
      </c>
      <c r="E40" s="16" t="s">
        <v>19</v>
      </c>
      <c r="F40" s="16" t="s">
        <v>28</v>
      </c>
      <c r="G40" s="19" t="s">
        <v>80</v>
      </c>
      <c r="H40" s="35">
        <v>211</v>
      </c>
      <c r="I40" s="34">
        <v>2110507</v>
      </c>
      <c r="J40" s="34" t="s">
        <v>133</v>
      </c>
      <c r="K40" s="10" t="e">
        <f>SUM(L40,#REF!)</f>
        <v>#REF!</v>
      </c>
      <c r="L40" s="16">
        <v>84</v>
      </c>
      <c r="M40" s="16">
        <f t="shared" ref="M40:M71" si="2">L40-N40</f>
        <v>0</v>
      </c>
      <c r="N40" s="16">
        <v>84</v>
      </c>
    </row>
    <row r="41" spans="1:14" s="3" customFormat="1" x14ac:dyDescent="0.15">
      <c r="A41" s="16" t="s">
        <v>118</v>
      </c>
      <c r="B41" s="16" t="s">
        <v>16</v>
      </c>
      <c r="C41" s="16" t="s">
        <v>131</v>
      </c>
      <c r="D41" s="16" t="s">
        <v>132</v>
      </c>
      <c r="E41" s="16" t="s">
        <v>19</v>
      </c>
      <c r="F41" s="16" t="s">
        <v>28</v>
      </c>
      <c r="G41" s="19" t="s">
        <v>80</v>
      </c>
      <c r="H41" s="35">
        <v>211</v>
      </c>
      <c r="I41" s="34">
        <v>2110602</v>
      </c>
      <c r="J41" s="34" t="s">
        <v>134</v>
      </c>
      <c r="K41" s="10" t="e">
        <f>SUM(L41,#REF!)</f>
        <v>#REF!</v>
      </c>
      <c r="L41" s="16">
        <v>18</v>
      </c>
      <c r="M41" s="16">
        <f t="shared" si="2"/>
        <v>0</v>
      </c>
      <c r="N41" s="16">
        <v>18</v>
      </c>
    </row>
    <row r="42" spans="1:14" hidden="1" x14ac:dyDescent="0.15">
      <c r="A42" s="10" t="s">
        <v>118</v>
      </c>
      <c r="B42" s="10" t="s">
        <v>16</v>
      </c>
      <c r="C42" s="10" t="s">
        <v>131</v>
      </c>
      <c r="D42" s="10" t="s">
        <v>132</v>
      </c>
      <c r="E42" s="10" t="s">
        <v>19</v>
      </c>
      <c r="F42" s="10" t="s">
        <v>28</v>
      </c>
      <c r="G42" s="8" t="s">
        <v>80</v>
      </c>
      <c r="H42" s="25">
        <v>211</v>
      </c>
      <c r="I42" s="33">
        <v>2110401</v>
      </c>
      <c r="J42" s="33" t="s">
        <v>135</v>
      </c>
      <c r="K42" s="10" t="e">
        <f>SUM(L42,#REF!)</f>
        <v>#REF!</v>
      </c>
      <c r="L42" s="10"/>
      <c r="M42" s="16">
        <f t="shared" si="2"/>
        <v>0</v>
      </c>
      <c r="N42" s="16"/>
    </row>
    <row r="43" spans="1:14" hidden="1" x14ac:dyDescent="0.15">
      <c r="A43" s="10" t="s">
        <v>118</v>
      </c>
      <c r="B43" s="10" t="s">
        <v>16</v>
      </c>
      <c r="C43" s="10" t="s">
        <v>136</v>
      </c>
      <c r="D43" s="10" t="s">
        <v>137</v>
      </c>
      <c r="E43" s="10" t="s">
        <v>19</v>
      </c>
      <c r="F43" s="10" t="s">
        <v>28</v>
      </c>
      <c r="G43" s="8" t="s">
        <v>80</v>
      </c>
      <c r="H43" s="33">
        <v>211</v>
      </c>
      <c r="I43" s="33">
        <v>2110401</v>
      </c>
      <c r="J43" s="33" t="s">
        <v>135</v>
      </c>
      <c r="K43" s="10" t="e">
        <f>SUM(L43,#REF!)</f>
        <v>#REF!</v>
      </c>
      <c r="L43" s="10"/>
      <c r="M43" s="16">
        <f t="shared" si="2"/>
        <v>0</v>
      </c>
      <c r="N43" s="16"/>
    </row>
    <row r="44" spans="1:14" hidden="1" x14ac:dyDescent="0.15">
      <c r="A44" s="10" t="s">
        <v>138</v>
      </c>
      <c r="B44" s="10" t="s">
        <v>16</v>
      </c>
      <c r="C44" s="11" t="s">
        <v>139</v>
      </c>
      <c r="D44" s="10" t="s">
        <v>140</v>
      </c>
      <c r="E44" s="10" t="s">
        <v>19</v>
      </c>
      <c r="F44" s="10" t="s">
        <v>28</v>
      </c>
      <c r="G44" s="8" t="s">
        <v>141</v>
      </c>
      <c r="H44" s="25">
        <v>213</v>
      </c>
      <c r="I44" s="25">
        <v>2130505</v>
      </c>
      <c r="J44" s="36" t="s">
        <v>142</v>
      </c>
      <c r="K44" s="10" t="e">
        <f>SUM(L44,#REF!)</f>
        <v>#REF!</v>
      </c>
      <c r="L44" s="10"/>
      <c r="M44" s="16">
        <f t="shared" si="2"/>
        <v>0</v>
      </c>
      <c r="N44" s="16"/>
    </row>
    <row r="45" spans="1:14" hidden="1" x14ac:dyDescent="0.15">
      <c r="A45" s="10" t="s">
        <v>138</v>
      </c>
      <c r="B45" s="10" t="s">
        <v>16</v>
      </c>
      <c r="C45" s="11" t="s">
        <v>143</v>
      </c>
      <c r="D45" s="11" t="s">
        <v>144</v>
      </c>
      <c r="E45" s="10" t="s">
        <v>19</v>
      </c>
      <c r="F45" s="10" t="s">
        <v>28</v>
      </c>
      <c r="G45" s="8" t="s">
        <v>141</v>
      </c>
      <c r="H45" s="25">
        <v>213</v>
      </c>
      <c r="I45" s="25">
        <v>2130505</v>
      </c>
      <c r="J45" s="36" t="s">
        <v>142</v>
      </c>
      <c r="K45" s="10" t="e">
        <f>SUM(L45,#REF!)</f>
        <v>#REF!</v>
      </c>
      <c r="L45" s="10"/>
      <c r="M45" s="16">
        <f t="shared" si="2"/>
        <v>0</v>
      </c>
      <c r="N45" s="16"/>
    </row>
    <row r="46" spans="1:14" hidden="1" x14ac:dyDescent="0.15">
      <c r="A46" s="10" t="s">
        <v>138</v>
      </c>
      <c r="B46" s="10" t="s">
        <v>16</v>
      </c>
      <c r="C46" s="10" t="s">
        <v>145</v>
      </c>
      <c r="D46" s="10" t="s">
        <v>146</v>
      </c>
      <c r="E46" s="10" t="s">
        <v>19</v>
      </c>
      <c r="F46" s="10" t="s">
        <v>28</v>
      </c>
      <c r="G46" s="8" t="s">
        <v>43</v>
      </c>
      <c r="H46" s="25">
        <v>213</v>
      </c>
      <c r="I46" s="25">
        <v>2130319</v>
      </c>
      <c r="J46" s="25" t="s">
        <v>147</v>
      </c>
      <c r="K46" s="10" t="e">
        <f>SUM(L46,#REF!)</f>
        <v>#REF!</v>
      </c>
      <c r="L46" s="10"/>
      <c r="M46" s="16">
        <f t="shared" si="2"/>
        <v>0</v>
      </c>
      <c r="N46" s="16"/>
    </row>
    <row r="47" spans="1:14" hidden="1" x14ac:dyDescent="0.15">
      <c r="A47" s="10" t="s">
        <v>138</v>
      </c>
      <c r="B47" s="10" t="s">
        <v>16</v>
      </c>
      <c r="C47" s="10" t="s">
        <v>145</v>
      </c>
      <c r="D47" s="10" t="s">
        <v>148</v>
      </c>
      <c r="E47" s="10" t="s">
        <v>19</v>
      </c>
      <c r="F47" s="10" t="s">
        <v>28</v>
      </c>
      <c r="G47" s="8" t="s">
        <v>43</v>
      </c>
      <c r="H47" s="25">
        <v>213</v>
      </c>
      <c r="I47" s="25">
        <v>2130319</v>
      </c>
      <c r="J47" s="25" t="s">
        <v>147</v>
      </c>
      <c r="K47" s="10" t="e">
        <f>SUM(L47,#REF!)</f>
        <v>#REF!</v>
      </c>
      <c r="L47" s="10"/>
      <c r="M47" s="16">
        <f t="shared" si="2"/>
        <v>0</v>
      </c>
      <c r="N47" s="16"/>
    </row>
    <row r="48" spans="1:14" x14ac:dyDescent="0.15">
      <c r="A48" s="10" t="s">
        <v>138</v>
      </c>
      <c r="B48" s="10" t="s">
        <v>16</v>
      </c>
      <c r="C48" s="10" t="s">
        <v>145</v>
      </c>
      <c r="D48" s="10" t="s">
        <v>149</v>
      </c>
      <c r="E48" s="10" t="s">
        <v>19</v>
      </c>
      <c r="F48" s="10" t="s">
        <v>28</v>
      </c>
      <c r="G48" s="8" t="s">
        <v>43</v>
      </c>
      <c r="H48" s="25">
        <v>213</v>
      </c>
      <c r="I48" s="25">
        <v>2130316</v>
      </c>
      <c r="J48" s="25" t="s">
        <v>150</v>
      </c>
      <c r="K48" s="10" t="e">
        <f>SUM(L48,#REF!)</f>
        <v>#REF!</v>
      </c>
      <c r="L48" s="10">
        <v>1820</v>
      </c>
      <c r="M48" s="16">
        <f t="shared" si="2"/>
        <v>0</v>
      </c>
      <c r="N48" s="16">
        <v>1820</v>
      </c>
    </row>
    <row r="49" spans="1:14" x14ac:dyDescent="0.15">
      <c r="A49" s="10" t="s">
        <v>138</v>
      </c>
      <c r="B49" s="10" t="s">
        <v>16</v>
      </c>
      <c r="C49" s="10" t="s">
        <v>145</v>
      </c>
      <c r="D49" s="10" t="s">
        <v>151</v>
      </c>
      <c r="E49" s="10" t="s">
        <v>19</v>
      </c>
      <c r="F49" s="10" t="s">
        <v>28</v>
      </c>
      <c r="G49" s="8" t="s">
        <v>43</v>
      </c>
      <c r="H49" s="25">
        <v>213</v>
      </c>
      <c r="I49" s="25">
        <v>2130306</v>
      </c>
      <c r="J49" s="25" t="s">
        <v>152</v>
      </c>
      <c r="K49" s="10" t="e">
        <f>SUM(L49,#REF!)</f>
        <v>#REF!</v>
      </c>
      <c r="L49" s="10">
        <v>158</v>
      </c>
      <c r="M49" s="16">
        <f t="shared" si="2"/>
        <v>0</v>
      </c>
      <c r="N49" s="16">
        <v>158</v>
      </c>
    </row>
    <row r="50" spans="1:14" hidden="1" x14ac:dyDescent="0.15">
      <c r="A50" s="10" t="s">
        <v>138</v>
      </c>
      <c r="B50" s="10" t="s">
        <v>16</v>
      </c>
      <c r="C50" s="10" t="s">
        <v>145</v>
      </c>
      <c r="D50" s="10" t="s">
        <v>153</v>
      </c>
      <c r="E50" s="10" t="s">
        <v>19</v>
      </c>
      <c r="F50" s="10" t="s">
        <v>28</v>
      </c>
      <c r="G50" s="8" t="s">
        <v>43</v>
      </c>
      <c r="H50" s="25">
        <v>213</v>
      </c>
      <c r="I50" s="25">
        <v>2130316</v>
      </c>
      <c r="J50" s="25" t="s">
        <v>150</v>
      </c>
      <c r="K50" s="10" t="e">
        <f>SUM(L50,#REF!)</f>
        <v>#REF!</v>
      </c>
      <c r="L50" s="10"/>
      <c r="M50" s="16">
        <f t="shared" si="2"/>
        <v>0</v>
      </c>
      <c r="N50" s="16"/>
    </row>
    <row r="51" spans="1:14" hidden="1" x14ac:dyDescent="0.15">
      <c r="A51" s="10" t="s">
        <v>138</v>
      </c>
      <c r="B51" s="10" t="s">
        <v>16</v>
      </c>
      <c r="C51" s="10" t="s">
        <v>145</v>
      </c>
      <c r="D51" s="10" t="s">
        <v>154</v>
      </c>
      <c r="E51" s="10" t="s">
        <v>19</v>
      </c>
      <c r="F51" s="10" t="s">
        <v>28</v>
      </c>
      <c r="G51" s="8" t="s">
        <v>43</v>
      </c>
      <c r="H51" s="25">
        <v>213</v>
      </c>
      <c r="I51" s="25">
        <v>2130310</v>
      </c>
      <c r="J51" s="25" t="s">
        <v>155</v>
      </c>
      <c r="K51" s="10" t="e">
        <f>SUM(L51,#REF!)</f>
        <v>#REF!</v>
      </c>
      <c r="L51" s="10"/>
      <c r="M51" s="16">
        <f t="shared" si="2"/>
        <v>0</v>
      </c>
      <c r="N51" s="16"/>
    </row>
    <row r="52" spans="1:14" hidden="1" x14ac:dyDescent="0.15">
      <c r="A52" s="10" t="s">
        <v>138</v>
      </c>
      <c r="B52" s="10" t="s">
        <v>16</v>
      </c>
      <c r="C52" s="10" t="s">
        <v>145</v>
      </c>
      <c r="D52" s="10" t="s">
        <v>156</v>
      </c>
      <c r="E52" s="10" t="s">
        <v>19</v>
      </c>
      <c r="F52" s="10" t="s">
        <v>28</v>
      </c>
      <c r="G52" s="8" t="s">
        <v>43</v>
      </c>
      <c r="H52" s="25">
        <v>213</v>
      </c>
      <c r="I52" s="25">
        <v>2130314</v>
      </c>
      <c r="J52" s="25" t="s">
        <v>157</v>
      </c>
      <c r="K52" s="10" t="e">
        <f>SUM(L52,#REF!)</f>
        <v>#REF!</v>
      </c>
      <c r="L52" s="10"/>
      <c r="M52" s="16">
        <f t="shared" si="2"/>
        <v>0</v>
      </c>
      <c r="N52" s="16"/>
    </row>
    <row r="53" spans="1:14" hidden="1" x14ac:dyDescent="0.15">
      <c r="A53" s="10" t="s">
        <v>138</v>
      </c>
      <c r="B53" s="10" t="s">
        <v>16</v>
      </c>
      <c r="C53" s="10" t="s">
        <v>145</v>
      </c>
      <c r="D53" s="10" t="s">
        <v>158</v>
      </c>
      <c r="E53" s="10" t="s">
        <v>19</v>
      </c>
      <c r="F53" s="10" t="s">
        <v>28</v>
      </c>
      <c r="G53" s="8" t="s">
        <v>43</v>
      </c>
      <c r="H53" s="25">
        <v>213</v>
      </c>
      <c r="I53" s="25">
        <v>2130319</v>
      </c>
      <c r="J53" s="25" t="s">
        <v>147</v>
      </c>
      <c r="K53" s="10" t="e">
        <f>SUM(L53,#REF!)</f>
        <v>#REF!</v>
      </c>
      <c r="L53" s="10"/>
      <c r="M53" s="16">
        <f t="shared" si="2"/>
        <v>0</v>
      </c>
      <c r="N53" s="16"/>
    </row>
    <row r="54" spans="1:14" hidden="1" x14ac:dyDescent="0.15">
      <c r="A54" s="10" t="s">
        <v>138</v>
      </c>
      <c r="B54" s="10" t="s">
        <v>16</v>
      </c>
      <c r="C54" s="10" t="s">
        <v>145</v>
      </c>
      <c r="D54" s="10" t="s">
        <v>159</v>
      </c>
      <c r="E54" s="10" t="s">
        <v>19</v>
      </c>
      <c r="F54" s="10" t="s">
        <v>28</v>
      </c>
      <c r="G54" s="8" t="s">
        <v>43</v>
      </c>
      <c r="H54" s="25">
        <v>213</v>
      </c>
      <c r="I54" s="25">
        <v>2130311</v>
      </c>
      <c r="J54" s="25" t="s">
        <v>160</v>
      </c>
      <c r="K54" s="10" t="e">
        <f>SUM(L54,#REF!)</f>
        <v>#REF!</v>
      </c>
      <c r="L54" s="10"/>
      <c r="M54" s="16">
        <f t="shared" si="2"/>
        <v>0</v>
      </c>
      <c r="N54" s="16"/>
    </row>
    <row r="55" spans="1:14" x14ac:dyDescent="0.15">
      <c r="A55" s="10" t="s">
        <v>138</v>
      </c>
      <c r="B55" s="10" t="s">
        <v>16</v>
      </c>
      <c r="C55" s="10" t="s">
        <v>145</v>
      </c>
      <c r="D55" s="10" t="s">
        <v>161</v>
      </c>
      <c r="E55" s="10" t="s">
        <v>19</v>
      </c>
      <c r="F55" s="10" t="s">
        <v>28</v>
      </c>
      <c r="G55" s="8" t="s">
        <v>43</v>
      </c>
      <c r="H55" s="25">
        <v>213</v>
      </c>
      <c r="I55" s="25">
        <v>2130306</v>
      </c>
      <c r="J55" s="25" t="s">
        <v>152</v>
      </c>
      <c r="K55" s="10" t="e">
        <f>SUM(L55,#REF!)</f>
        <v>#REF!</v>
      </c>
      <c r="L55" s="10">
        <v>25</v>
      </c>
      <c r="M55" s="16">
        <f t="shared" si="2"/>
        <v>0</v>
      </c>
      <c r="N55" s="16">
        <v>25</v>
      </c>
    </row>
    <row r="56" spans="1:14" hidden="1" x14ac:dyDescent="0.15">
      <c r="A56" s="10" t="s">
        <v>138</v>
      </c>
      <c r="B56" s="10" t="s">
        <v>16</v>
      </c>
      <c r="C56" s="10" t="s">
        <v>145</v>
      </c>
      <c r="D56" s="10" t="s">
        <v>162</v>
      </c>
      <c r="E56" s="10" t="s">
        <v>19</v>
      </c>
      <c r="F56" s="10" t="s">
        <v>28</v>
      </c>
      <c r="G56" s="8" t="s">
        <v>43</v>
      </c>
      <c r="H56" s="25">
        <v>213</v>
      </c>
      <c r="I56" s="25">
        <v>2130314</v>
      </c>
      <c r="J56" s="25" t="s">
        <v>157</v>
      </c>
      <c r="K56" s="10" t="e">
        <f>SUM(L56,#REF!)</f>
        <v>#REF!</v>
      </c>
      <c r="L56" s="10">
        <v>5</v>
      </c>
      <c r="M56" s="16">
        <f t="shared" si="2"/>
        <v>5</v>
      </c>
      <c r="N56" s="16"/>
    </row>
    <row r="57" spans="1:14" hidden="1" x14ac:dyDescent="0.15">
      <c r="A57" s="10" t="s">
        <v>138</v>
      </c>
      <c r="B57" s="10" t="s">
        <v>16</v>
      </c>
      <c r="C57" s="10" t="s">
        <v>163</v>
      </c>
      <c r="D57" s="10" t="s">
        <v>164</v>
      </c>
      <c r="E57" s="10" t="s">
        <v>19</v>
      </c>
      <c r="F57" s="10" t="s">
        <v>20</v>
      </c>
      <c r="G57" s="10"/>
      <c r="H57" s="25">
        <v>213</v>
      </c>
      <c r="I57" s="25">
        <v>2130701</v>
      </c>
      <c r="J57" s="25" t="s">
        <v>165</v>
      </c>
      <c r="K57" s="10" t="e">
        <f>SUM(L57,#REF!)</f>
        <v>#REF!</v>
      </c>
      <c r="L57" s="10">
        <v>318</v>
      </c>
      <c r="M57" s="16">
        <f t="shared" si="2"/>
        <v>318</v>
      </c>
      <c r="N57" s="16"/>
    </row>
    <row r="58" spans="1:14" hidden="1" x14ac:dyDescent="0.15">
      <c r="A58" s="10" t="s">
        <v>138</v>
      </c>
      <c r="B58" s="10" t="s">
        <v>16</v>
      </c>
      <c r="C58" s="10" t="s">
        <v>163</v>
      </c>
      <c r="D58" s="10" t="s">
        <v>166</v>
      </c>
      <c r="E58" s="10" t="s">
        <v>19</v>
      </c>
      <c r="F58" s="10" t="s">
        <v>20</v>
      </c>
      <c r="G58" s="10"/>
      <c r="H58" s="25">
        <v>213</v>
      </c>
      <c r="I58" s="25">
        <v>2130701</v>
      </c>
      <c r="J58" s="25" t="s">
        <v>165</v>
      </c>
      <c r="K58" s="10" t="e">
        <f>SUM(L58,#REF!)</f>
        <v>#REF!</v>
      </c>
      <c r="L58" s="10">
        <v>100</v>
      </c>
      <c r="M58" s="16">
        <f t="shared" si="2"/>
        <v>100</v>
      </c>
      <c r="N58" s="16"/>
    </row>
    <row r="59" spans="1:14" hidden="1" x14ac:dyDescent="0.15">
      <c r="A59" s="10" t="s">
        <v>138</v>
      </c>
      <c r="B59" s="10" t="s">
        <v>16</v>
      </c>
      <c r="C59" s="10" t="s">
        <v>167</v>
      </c>
      <c r="D59" s="10" t="s">
        <v>168</v>
      </c>
      <c r="E59" s="10" t="s">
        <v>19</v>
      </c>
      <c r="F59" s="10" t="s">
        <v>28</v>
      </c>
      <c r="G59" s="8" t="s">
        <v>141</v>
      </c>
      <c r="H59" s="25">
        <v>213</v>
      </c>
      <c r="I59" s="25">
        <v>2130505</v>
      </c>
      <c r="J59" s="36" t="s">
        <v>142</v>
      </c>
      <c r="K59" s="10" t="e">
        <f>SUM(L59,#REF!)</f>
        <v>#REF!</v>
      </c>
      <c r="L59" s="10"/>
      <c r="M59" s="16">
        <f t="shared" si="2"/>
        <v>0</v>
      </c>
      <c r="N59" s="16"/>
    </row>
    <row r="60" spans="1:14" s="3" customFormat="1" hidden="1" x14ac:dyDescent="0.15">
      <c r="A60" s="16" t="s">
        <v>138</v>
      </c>
      <c r="B60" s="17" t="s">
        <v>73</v>
      </c>
      <c r="C60" s="19" t="s">
        <v>169</v>
      </c>
      <c r="D60" s="18" t="s">
        <v>170</v>
      </c>
      <c r="E60" s="16" t="s">
        <v>19</v>
      </c>
      <c r="F60" s="16" t="s">
        <v>20</v>
      </c>
      <c r="G60" s="16"/>
      <c r="H60" s="35">
        <v>213</v>
      </c>
      <c r="I60" s="34">
        <v>2130706</v>
      </c>
      <c r="J60" s="34" t="s">
        <v>171</v>
      </c>
      <c r="K60" s="10" t="e">
        <f>SUM(L60,#REF!)</f>
        <v>#REF!</v>
      </c>
      <c r="L60" s="16">
        <v>360</v>
      </c>
      <c r="M60" s="16">
        <f t="shared" si="2"/>
        <v>360</v>
      </c>
      <c r="N60" s="16"/>
    </row>
    <row r="61" spans="1:14" s="3" customFormat="1" hidden="1" x14ac:dyDescent="0.15">
      <c r="A61" s="16" t="s">
        <v>138</v>
      </c>
      <c r="B61" s="17" t="s">
        <v>73</v>
      </c>
      <c r="C61" s="19" t="s">
        <v>172</v>
      </c>
      <c r="D61" s="16" t="s">
        <v>173</v>
      </c>
      <c r="E61" s="16" t="s">
        <v>19</v>
      </c>
      <c r="F61" s="16" t="s">
        <v>28</v>
      </c>
      <c r="G61" s="19" t="s">
        <v>88</v>
      </c>
      <c r="H61" s="34">
        <v>213</v>
      </c>
      <c r="I61" s="34">
        <v>2130799</v>
      </c>
      <c r="J61" s="34" t="s">
        <v>174</v>
      </c>
      <c r="K61" s="10" t="e">
        <f>SUM(L61,#REF!)</f>
        <v>#REF!</v>
      </c>
      <c r="L61" s="16">
        <v>110</v>
      </c>
      <c r="M61" s="16">
        <f t="shared" si="2"/>
        <v>110</v>
      </c>
      <c r="N61" s="16"/>
    </row>
    <row r="62" spans="1:14" hidden="1" x14ac:dyDescent="0.15">
      <c r="A62" s="10" t="s">
        <v>138</v>
      </c>
      <c r="B62" s="20" t="s">
        <v>73</v>
      </c>
      <c r="C62" s="8" t="s">
        <v>175</v>
      </c>
      <c r="D62" s="11" t="s">
        <v>176</v>
      </c>
      <c r="E62" s="10" t="s">
        <v>19</v>
      </c>
      <c r="F62" s="11" t="s">
        <v>177</v>
      </c>
      <c r="G62" s="11"/>
      <c r="H62" s="33">
        <v>208</v>
      </c>
      <c r="I62" s="33">
        <v>2082201</v>
      </c>
      <c r="J62" s="33" t="s">
        <v>178</v>
      </c>
      <c r="K62" s="10" t="e">
        <f>SUM(L62,#REF!)</f>
        <v>#REF!</v>
      </c>
      <c r="L62" s="10"/>
      <c r="M62" s="16">
        <f t="shared" si="2"/>
        <v>0</v>
      </c>
      <c r="N62" s="16"/>
    </row>
    <row r="63" spans="1:14" hidden="1" x14ac:dyDescent="0.15">
      <c r="A63" s="10" t="s">
        <v>138</v>
      </c>
      <c r="B63" s="20" t="s">
        <v>73</v>
      </c>
      <c r="C63" s="8" t="s">
        <v>175</v>
      </c>
      <c r="D63" s="11" t="s">
        <v>176</v>
      </c>
      <c r="E63" s="10" t="s">
        <v>19</v>
      </c>
      <c r="F63" s="11" t="s">
        <v>177</v>
      </c>
      <c r="G63" s="11"/>
      <c r="H63" s="33">
        <v>208</v>
      </c>
      <c r="I63" s="33">
        <v>2082202</v>
      </c>
      <c r="J63" s="33" t="s">
        <v>179</v>
      </c>
      <c r="K63" s="10" t="e">
        <f>SUM(L63,#REF!)</f>
        <v>#REF!</v>
      </c>
      <c r="L63" s="10"/>
      <c r="M63" s="16">
        <f t="shared" si="2"/>
        <v>0</v>
      </c>
      <c r="N63" s="16"/>
    </row>
    <row r="64" spans="1:14" s="3" customFormat="1" hidden="1" x14ac:dyDescent="0.15">
      <c r="A64" s="16" t="s">
        <v>138</v>
      </c>
      <c r="B64" s="17" t="s">
        <v>73</v>
      </c>
      <c r="C64" s="19" t="s">
        <v>180</v>
      </c>
      <c r="D64" s="18" t="s">
        <v>176</v>
      </c>
      <c r="E64" s="16" t="s">
        <v>19</v>
      </c>
      <c r="F64" s="18" t="s">
        <v>177</v>
      </c>
      <c r="G64" s="18"/>
      <c r="H64" s="34">
        <v>208</v>
      </c>
      <c r="I64" s="34">
        <v>2082201</v>
      </c>
      <c r="J64" s="34" t="s">
        <v>178</v>
      </c>
      <c r="K64" s="10" t="e">
        <f>SUM(L64,#REF!)</f>
        <v>#REF!</v>
      </c>
      <c r="L64" s="16">
        <v>59.22</v>
      </c>
      <c r="M64" s="16">
        <f t="shared" si="2"/>
        <v>59.22</v>
      </c>
      <c r="N64" s="16"/>
    </row>
    <row r="65" spans="1:14" hidden="1" x14ac:dyDescent="0.15">
      <c r="A65" s="10" t="s">
        <v>138</v>
      </c>
      <c r="B65" s="20" t="s">
        <v>73</v>
      </c>
      <c r="C65" s="8" t="s">
        <v>181</v>
      </c>
      <c r="D65" s="11" t="s">
        <v>182</v>
      </c>
      <c r="E65" s="10" t="s">
        <v>19</v>
      </c>
      <c r="F65" s="11" t="s">
        <v>177</v>
      </c>
      <c r="G65" s="11"/>
      <c r="H65" s="33">
        <v>213</v>
      </c>
      <c r="I65" s="33">
        <v>2136601</v>
      </c>
      <c r="J65" s="33" t="s">
        <v>179</v>
      </c>
      <c r="K65" s="10" t="e">
        <f>SUM(L65,#REF!)</f>
        <v>#REF!</v>
      </c>
      <c r="L65" s="10"/>
      <c r="M65" s="16">
        <f t="shared" si="2"/>
        <v>0</v>
      </c>
      <c r="N65" s="16"/>
    </row>
    <row r="66" spans="1:14" hidden="1" x14ac:dyDescent="0.15">
      <c r="A66" s="10" t="s">
        <v>138</v>
      </c>
      <c r="B66" s="20" t="s">
        <v>73</v>
      </c>
      <c r="C66" s="8" t="s">
        <v>183</v>
      </c>
      <c r="D66" s="11" t="s">
        <v>184</v>
      </c>
      <c r="E66" s="10" t="s">
        <v>19</v>
      </c>
      <c r="F66" s="11" t="s">
        <v>28</v>
      </c>
      <c r="G66" s="8" t="s">
        <v>43</v>
      </c>
      <c r="H66" s="33">
        <v>213</v>
      </c>
      <c r="I66" s="33">
        <v>2130321</v>
      </c>
      <c r="J66" s="33" t="s">
        <v>185</v>
      </c>
      <c r="K66" s="10" t="e">
        <f>SUM(L66,#REF!)</f>
        <v>#REF!</v>
      </c>
      <c r="L66" s="10"/>
      <c r="M66" s="16">
        <f t="shared" si="2"/>
        <v>0</v>
      </c>
      <c r="N66" s="16"/>
    </row>
    <row r="67" spans="1:14" s="3" customFormat="1" hidden="1" x14ac:dyDescent="0.15">
      <c r="A67" s="16" t="s">
        <v>138</v>
      </c>
      <c r="B67" s="17" t="s">
        <v>73</v>
      </c>
      <c r="C67" s="19" t="s">
        <v>175</v>
      </c>
      <c r="D67" s="18" t="s">
        <v>184</v>
      </c>
      <c r="E67" s="16" t="s">
        <v>19</v>
      </c>
      <c r="F67" s="18" t="s">
        <v>28</v>
      </c>
      <c r="G67" s="19" t="s">
        <v>43</v>
      </c>
      <c r="H67" s="34">
        <v>213</v>
      </c>
      <c r="I67" s="34">
        <v>2130321</v>
      </c>
      <c r="J67" s="34" t="s">
        <v>185</v>
      </c>
      <c r="K67" s="10" t="e">
        <f>SUM(L67,#REF!)</f>
        <v>#REF!</v>
      </c>
      <c r="L67" s="16">
        <v>207</v>
      </c>
      <c r="M67" s="16">
        <f t="shared" si="2"/>
        <v>207</v>
      </c>
      <c r="N67" s="16"/>
    </row>
    <row r="68" spans="1:14" x14ac:dyDescent="0.15">
      <c r="A68" s="9" t="s">
        <v>186</v>
      </c>
      <c r="B68" s="10" t="s">
        <v>16</v>
      </c>
      <c r="C68" s="10" t="s">
        <v>187</v>
      </c>
      <c r="D68" s="11" t="s">
        <v>188</v>
      </c>
      <c r="E68" s="10" t="s">
        <v>19</v>
      </c>
      <c r="F68" s="10" t="s">
        <v>177</v>
      </c>
      <c r="G68" s="10"/>
      <c r="H68" s="25">
        <v>229</v>
      </c>
      <c r="I68" s="25">
        <v>2296006</v>
      </c>
      <c r="J68" s="11" t="s">
        <v>189</v>
      </c>
      <c r="K68" s="10" t="e">
        <f>SUM(L68,#REF!)</f>
        <v>#REF!</v>
      </c>
      <c r="L68" s="8">
        <v>163.80000000000001</v>
      </c>
      <c r="M68" s="16">
        <f t="shared" si="2"/>
        <v>100.00000000000001</v>
      </c>
      <c r="N68" s="19">
        <v>63.8</v>
      </c>
    </row>
    <row r="69" spans="1:14" x14ac:dyDescent="0.15">
      <c r="A69" s="9" t="s">
        <v>186</v>
      </c>
      <c r="B69" s="10" t="s">
        <v>16</v>
      </c>
      <c r="C69" s="10" t="s">
        <v>190</v>
      </c>
      <c r="D69" s="11" t="s">
        <v>191</v>
      </c>
      <c r="E69" s="10" t="s">
        <v>19</v>
      </c>
      <c r="F69" s="10" t="s">
        <v>28</v>
      </c>
      <c r="G69" s="8" t="s">
        <v>192</v>
      </c>
      <c r="H69" s="25">
        <v>208</v>
      </c>
      <c r="I69" s="25">
        <v>2082602</v>
      </c>
      <c r="J69" s="11" t="s">
        <v>193</v>
      </c>
      <c r="K69" s="10" t="e">
        <f>SUM(L69,#REF!)</f>
        <v>#REF!</v>
      </c>
      <c r="L69" s="8">
        <v>11322</v>
      </c>
      <c r="M69" s="16">
        <f t="shared" si="2"/>
        <v>0</v>
      </c>
      <c r="N69" s="19">
        <v>11322</v>
      </c>
    </row>
    <row r="70" spans="1:14" x14ac:dyDescent="0.15">
      <c r="A70" s="9" t="s">
        <v>186</v>
      </c>
      <c r="B70" s="10" t="s">
        <v>16</v>
      </c>
      <c r="C70" s="10" t="s">
        <v>187</v>
      </c>
      <c r="D70" s="11" t="s">
        <v>194</v>
      </c>
      <c r="E70" s="10" t="s">
        <v>19</v>
      </c>
      <c r="F70" s="10" t="s">
        <v>28</v>
      </c>
      <c r="G70" s="8" t="s">
        <v>192</v>
      </c>
      <c r="H70" s="25">
        <v>208</v>
      </c>
      <c r="I70" s="25">
        <v>2081199</v>
      </c>
      <c r="J70" s="11" t="s">
        <v>195</v>
      </c>
      <c r="K70" s="10" t="e">
        <f>SUM(L70,#REF!)</f>
        <v>#REF!</v>
      </c>
      <c r="L70" s="8">
        <v>147.22999999999999</v>
      </c>
      <c r="M70" s="16">
        <f t="shared" si="2"/>
        <v>0</v>
      </c>
      <c r="N70" s="19">
        <v>147.22999999999999</v>
      </c>
    </row>
    <row r="71" spans="1:14" s="3" customFormat="1" x14ac:dyDescent="0.15">
      <c r="A71" s="37" t="s">
        <v>186</v>
      </c>
      <c r="B71" s="17" t="s">
        <v>16</v>
      </c>
      <c r="C71" s="16" t="s">
        <v>196</v>
      </c>
      <c r="D71" s="18" t="s">
        <v>197</v>
      </c>
      <c r="E71" s="16" t="s">
        <v>19</v>
      </c>
      <c r="F71" s="16" t="s">
        <v>28</v>
      </c>
      <c r="G71" s="19" t="s">
        <v>198</v>
      </c>
      <c r="H71" s="35">
        <v>210</v>
      </c>
      <c r="I71" s="35">
        <v>2101504</v>
      </c>
      <c r="J71" s="18" t="s">
        <v>199</v>
      </c>
      <c r="K71" s="10" t="e">
        <f>SUM(L71,#REF!)</f>
        <v>#REF!</v>
      </c>
      <c r="L71" s="19">
        <v>101</v>
      </c>
      <c r="M71" s="16">
        <f t="shared" si="2"/>
        <v>40</v>
      </c>
      <c r="N71" s="19">
        <v>61</v>
      </c>
    </row>
    <row r="72" spans="1:14" hidden="1" x14ac:dyDescent="0.15">
      <c r="A72" s="9" t="s">
        <v>186</v>
      </c>
      <c r="B72" s="10" t="s">
        <v>16</v>
      </c>
      <c r="C72" s="10" t="s">
        <v>200</v>
      </c>
      <c r="D72" s="11" t="s">
        <v>201</v>
      </c>
      <c r="E72" s="10" t="s">
        <v>19</v>
      </c>
      <c r="F72" s="10" t="s">
        <v>28</v>
      </c>
      <c r="G72" s="8" t="s">
        <v>29</v>
      </c>
      <c r="H72" s="25">
        <v>208</v>
      </c>
      <c r="I72" s="25">
        <v>2080199</v>
      </c>
      <c r="J72" s="11" t="s">
        <v>202</v>
      </c>
      <c r="K72" s="10" t="e">
        <f>SUM(L72,#REF!)</f>
        <v>#REF!</v>
      </c>
      <c r="L72" s="8"/>
      <c r="M72" s="16">
        <f t="shared" ref="M72:M103" si="3">L72-N72</f>
        <v>0</v>
      </c>
      <c r="N72" s="19"/>
    </row>
    <row r="73" spans="1:14" x14ac:dyDescent="0.15">
      <c r="A73" s="9" t="s">
        <v>186</v>
      </c>
      <c r="B73" s="10" t="s">
        <v>16</v>
      </c>
      <c r="C73" s="10" t="s">
        <v>203</v>
      </c>
      <c r="D73" s="11" t="s">
        <v>204</v>
      </c>
      <c r="E73" s="10" t="s">
        <v>19</v>
      </c>
      <c r="F73" s="10" t="s">
        <v>28</v>
      </c>
      <c r="G73" s="8" t="s">
        <v>192</v>
      </c>
      <c r="H73" s="25">
        <v>208</v>
      </c>
      <c r="I73" s="25">
        <v>2080802</v>
      </c>
      <c r="J73" s="11" t="s">
        <v>205</v>
      </c>
      <c r="K73" s="10" t="e">
        <f>SUM(L73,#REF!)</f>
        <v>#REF!</v>
      </c>
      <c r="L73" s="8">
        <v>1896</v>
      </c>
      <c r="M73" s="16">
        <f t="shared" si="3"/>
        <v>96</v>
      </c>
      <c r="N73" s="19">
        <v>1800</v>
      </c>
    </row>
    <row r="74" spans="1:14" x14ac:dyDescent="0.15">
      <c r="A74" s="9" t="s">
        <v>186</v>
      </c>
      <c r="B74" s="10" t="s">
        <v>16</v>
      </c>
      <c r="C74" s="10" t="s">
        <v>206</v>
      </c>
      <c r="D74" s="11" t="s">
        <v>207</v>
      </c>
      <c r="E74" s="10" t="s">
        <v>19</v>
      </c>
      <c r="F74" s="10" t="s">
        <v>28</v>
      </c>
      <c r="G74" s="8" t="s">
        <v>192</v>
      </c>
      <c r="H74" s="25">
        <v>208</v>
      </c>
      <c r="I74" s="25">
        <v>2080899</v>
      </c>
      <c r="J74" s="11" t="s">
        <v>205</v>
      </c>
      <c r="K74" s="10" t="e">
        <f>SUM(L74,#REF!)</f>
        <v>#REF!</v>
      </c>
      <c r="L74" s="8">
        <v>16.28</v>
      </c>
      <c r="M74" s="16">
        <f t="shared" si="3"/>
        <v>13.500000000000002</v>
      </c>
      <c r="N74" s="19">
        <v>2.78</v>
      </c>
    </row>
    <row r="75" spans="1:14" s="3" customFormat="1" x14ac:dyDescent="0.15">
      <c r="A75" s="37" t="s">
        <v>186</v>
      </c>
      <c r="B75" s="16" t="s">
        <v>16</v>
      </c>
      <c r="C75" s="16" t="s">
        <v>208</v>
      </c>
      <c r="D75" s="18" t="s">
        <v>209</v>
      </c>
      <c r="E75" s="16" t="s">
        <v>19</v>
      </c>
      <c r="F75" s="16" t="s">
        <v>28</v>
      </c>
      <c r="G75" s="19" t="s">
        <v>192</v>
      </c>
      <c r="H75" s="35">
        <v>208</v>
      </c>
      <c r="I75" s="35">
        <v>2080702</v>
      </c>
      <c r="J75" s="18" t="s">
        <v>210</v>
      </c>
      <c r="K75" s="10" t="e">
        <f>SUM(L75,#REF!)</f>
        <v>#REF!</v>
      </c>
      <c r="L75" s="19">
        <v>2080</v>
      </c>
      <c r="M75" s="16">
        <f t="shared" si="3"/>
        <v>1080</v>
      </c>
      <c r="N75" s="19">
        <v>1000</v>
      </c>
    </row>
    <row r="76" spans="1:14" x14ac:dyDescent="0.15">
      <c r="A76" s="9" t="s">
        <v>186</v>
      </c>
      <c r="B76" s="20" t="s">
        <v>16</v>
      </c>
      <c r="C76" s="10" t="s">
        <v>211</v>
      </c>
      <c r="D76" s="11" t="s">
        <v>212</v>
      </c>
      <c r="E76" s="10" t="s">
        <v>19</v>
      </c>
      <c r="F76" s="10" t="s">
        <v>28</v>
      </c>
      <c r="G76" s="8" t="s">
        <v>192</v>
      </c>
      <c r="H76" s="25">
        <v>208</v>
      </c>
      <c r="I76" s="25">
        <v>2080507</v>
      </c>
      <c r="J76" s="11" t="s">
        <v>193</v>
      </c>
      <c r="K76" s="10" t="e">
        <f>SUM(L76,#REF!)</f>
        <v>#REF!</v>
      </c>
      <c r="L76" s="8">
        <v>6430</v>
      </c>
      <c r="M76" s="16">
        <f t="shared" si="3"/>
        <v>3000</v>
      </c>
      <c r="N76" s="19">
        <v>3430</v>
      </c>
    </row>
    <row r="77" spans="1:14" x14ac:dyDescent="0.15">
      <c r="A77" s="9" t="s">
        <v>186</v>
      </c>
      <c r="B77" s="10" t="s">
        <v>16</v>
      </c>
      <c r="C77" s="10" t="s">
        <v>213</v>
      </c>
      <c r="D77" s="11" t="s">
        <v>214</v>
      </c>
      <c r="E77" s="10" t="s">
        <v>19</v>
      </c>
      <c r="F77" s="10" t="s">
        <v>28</v>
      </c>
      <c r="G77" s="8" t="s">
        <v>198</v>
      </c>
      <c r="H77" s="25">
        <v>210</v>
      </c>
      <c r="I77" s="25">
        <v>2100601</v>
      </c>
      <c r="J77" s="11" t="s">
        <v>215</v>
      </c>
      <c r="K77" s="10" t="e">
        <f>SUM(L77,#REF!)</f>
        <v>#REF!</v>
      </c>
      <c r="L77" s="8">
        <v>60.5</v>
      </c>
      <c r="M77" s="16">
        <f t="shared" si="3"/>
        <v>0.5</v>
      </c>
      <c r="N77" s="19">
        <v>60</v>
      </c>
    </row>
    <row r="78" spans="1:14" x14ac:dyDescent="0.15">
      <c r="A78" s="9" t="s">
        <v>186</v>
      </c>
      <c r="B78" s="10" t="s">
        <v>16</v>
      </c>
      <c r="C78" s="10" t="s">
        <v>216</v>
      </c>
      <c r="D78" s="11" t="s">
        <v>217</v>
      </c>
      <c r="E78" s="10" t="s">
        <v>19</v>
      </c>
      <c r="F78" s="10" t="s">
        <v>28</v>
      </c>
      <c r="G78" s="8" t="s">
        <v>198</v>
      </c>
      <c r="H78" s="25">
        <v>210</v>
      </c>
      <c r="I78" s="25">
        <v>2101401</v>
      </c>
      <c r="J78" s="11" t="s">
        <v>218</v>
      </c>
      <c r="K78" s="10" t="e">
        <f>SUM(L78,#REF!)</f>
        <v>#REF!</v>
      </c>
      <c r="L78" s="8">
        <v>55</v>
      </c>
      <c r="M78" s="16">
        <f t="shared" si="3"/>
        <v>5</v>
      </c>
      <c r="N78" s="19">
        <v>50</v>
      </c>
    </row>
    <row r="79" spans="1:14" s="3" customFormat="1" x14ac:dyDescent="0.15">
      <c r="A79" s="37" t="s">
        <v>186</v>
      </c>
      <c r="B79" s="16" t="s">
        <v>16</v>
      </c>
      <c r="C79" s="16" t="s">
        <v>219</v>
      </c>
      <c r="D79" s="18" t="s">
        <v>220</v>
      </c>
      <c r="E79" s="16" t="s">
        <v>19</v>
      </c>
      <c r="F79" s="16" t="s">
        <v>28</v>
      </c>
      <c r="G79" s="19" t="s">
        <v>198</v>
      </c>
      <c r="H79" s="35">
        <v>210</v>
      </c>
      <c r="I79" s="35">
        <v>2101202</v>
      </c>
      <c r="J79" s="18" t="s">
        <v>221</v>
      </c>
      <c r="K79" s="10" t="e">
        <f>SUM(L79,#REF!)</f>
        <v>#REF!</v>
      </c>
      <c r="L79" s="19">
        <v>18250</v>
      </c>
      <c r="M79" s="16">
        <f t="shared" si="3"/>
        <v>2250</v>
      </c>
      <c r="N79" s="19">
        <v>16000</v>
      </c>
    </row>
    <row r="80" spans="1:14" s="3" customFormat="1" x14ac:dyDescent="0.15">
      <c r="A80" s="37" t="s">
        <v>186</v>
      </c>
      <c r="B80" s="16" t="s">
        <v>16</v>
      </c>
      <c r="C80" s="16" t="s">
        <v>222</v>
      </c>
      <c r="D80" s="18" t="s">
        <v>223</v>
      </c>
      <c r="E80" s="16" t="s">
        <v>19</v>
      </c>
      <c r="F80" s="16" t="s">
        <v>28</v>
      </c>
      <c r="G80" s="19" t="s">
        <v>198</v>
      </c>
      <c r="H80" s="35">
        <v>210</v>
      </c>
      <c r="I80" s="35">
        <v>2101301</v>
      </c>
      <c r="J80" s="18" t="s">
        <v>224</v>
      </c>
      <c r="K80" s="10" t="e">
        <f>SUM(L80,#REF!)</f>
        <v>#REF!</v>
      </c>
      <c r="L80" s="19">
        <v>847</v>
      </c>
      <c r="M80" s="16">
        <f t="shared" si="3"/>
        <v>0</v>
      </c>
      <c r="N80" s="19">
        <v>847</v>
      </c>
    </row>
    <row r="81" spans="1:14" x14ac:dyDescent="0.15">
      <c r="A81" s="9" t="s">
        <v>186</v>
      </c>
      <c r="B81" s="10" t="s">
        <v>16</v>
      </c>
      <c r="C81" s="10" t="s">
        <v>225</v>
      </c>
      <c r="D81" s="11" t="s">
        <v>226</v>
      </c>
      <c r="E81" s="10" t="s">
        <v>19</v>
      </c>
      <c r="F81" s="10" t="s">
        <v>28</v>
      </c>
      <c r="G81" s="8" t="s">
        <v>192</v>
      </c>
      <c r="H81" s="25">
        <v>208</v>
      </c>
      <c r="I81" s="25">
        <v>2081901</v>
      </c>
      <c r="J81" s="11" t="s">
        <v>193</v>
      </c>
      <c r="K81" s="10" t="e">
        <f>SUM(L81,#REF!)</f>
        <v>#REF!</v>
      </c>
      <c r="L81" s="8">
        <v>11917.76</v>
      </c>
      <c r="M81" s="16">
        <f t="shared" si="3"/>
        <v>50</v>
      </c>
      <c r="N81" s="19">
        <v>11867.76</v>
      </c>
    </row>
    <row r="82" spans="1:14" x14ac:dyDescent="0.15">
      <c r="A82" s="9" t="s">
        <v>186</v>
      </c>
      <c r="B82" s="10" t="s">
        <v>16</v>
      </c>
      <c r="C82" s="10" t="s">
        <v>227</v>
      </c>
      <c r="D82" s="11" t="s">
        <v>228</v>
      </c>
      <c r="E82" s="10" t="s">
        <v>19</v>
      </c>
      <c r="F82" s="10" t="s">
        <v>28</v>
      </c>
      <c r="G82" s="8" t="s">
        <v>198</v>
      </c>
      <c r="H82" s="25">
        <v>210</v>
      </c>
      <c r="I82" s="25">
        <v>2100408</v>
      </c>
      <c r="J82" s="11" t="s">
        <v>229</v>
      </c>
      <c r="K82" s="10" t="e">
        <f>SUM(L82,#REF!)</f>
        <v>#REF!</v>
      </c>
      <c r="L82" s="8">
        <v>3421.8</v>
      </c>
      <c r="M82" s="16">
        <f t="shared" si="3"/>
        <v>421.80000000000018</v>
      </c>
      <c r="N82" s="19">
        <v>3000</v>
      </c>
    </row>
    <row r="83" spans="1:14" x14ac:dyDescent="0.15">
      <c r="A83" s="9" t="s">
        <v>186</v>
      </c>
      <c r="B83" s="10" t="s">
        <v>16</v>
      </c>
      <c r="C83" s="10" t="s">
        <v>230</v>
      </c>
      <c r="D83" s="11" t="s">
        <v>231</v>
      </c>
      <c r="E83" s="10" t="s">
        <v>19</v>
      </c>
      <c r="F83" s="10" t="s">
        <v>28</v>
      </c>
      <c r="G83" s="8" t="s">
        <v>198</v>
      </c>
      <c r="H83" s="25">
        <v>210</v>
      </c>
      <c r="I83" s="25">
        <v>2100399</v>
      </c>
      <c r="J83" s="11" t="s">
        <v>232</v>
      </c>
      <c r="K83" s="10" t="e">
        <f>SUM(L83,#REF!)</f>
        <v>#REF!</v>
      </c>
      <c r="L83" s="8">
        <v>601.13</v>
      </c>
      <c r="M83" s="16">
        <f t="shared" si="3"/>
        <v>71.13</v>
      </c>
      <c r="N83" s="19">
        <v>530</v>
      </c>
    </row>
    <row r="84" spans="1:14" x14ac:dyDescent="0.15">
      <c r="A84" s="9" t="s">
        <v>186</v>
      </c>
      <c r="B84" s="10" t="s">
        <v>16</v>
      </c>
      <c r="C84" s="10" t="s">
        <v>233</v>
      </c>
      <c r="D84" s="11" t="s">
        <v>234</v>
      </c>
      <c r="E84" s="10" t="s">
        <v>19</v>
      </c>
      <c r="F84" s="10" t="s">
        <v>28</v>
      </c>
      <c r="G84" s="8" t="s">
        <v>198</v>
      </c>
      <c r="H84" s="25">
        <v>210</v>
      </c>
      <c r="I84" s="25">
        <v>2100799</v>
      </c>
      <c r="J84" s="11" t="s">
        <v>235</v>
      </c>
      <c r="K84" s="10" t="e">
        <f>SUM(L84,#REF!)</f>
        <v>#REF!</v>
      </c>
      <c r="L84" s="8">
        <v>807.41</v>
      </c>
      <c r="M84" s="16">
        <f t="shared" si="3"/>
        <v>0</v>
      </c>
      <c r="N84" s="19">
        <v>807.41</v>
      </c>
    </row>
    <row r="85" spans="1:14" x14ac:dyDescent="0.15">
      <c r="A85" s="9" t="s">
        <v>186</v>
      </c>
      <c r="B85" s="10" t="s">
        <v>16</v>
      </c>
      <c r="C85" s="10" t="s">
        <v>236</v>
      </c>
      <c r="D85" s="11" t="s">
        <v>237</v>
      </c>
      <c r="E85" s="10" t="s">
        <v>19</v>
      </c>
      <c r="F85" s="10" t="s">
        <v>28</v>
      </c>
      <c r="G85" s="8" t="s">
        <v>198</v>
      </c>
      <c r="H85" s="25">
        <v>210</v>
      </c>
      <c r="I85" s="25">
        <v>2100201</v>
      </c>
      <c r="J85" s="11" t="s">
        <v>238</v>
      </c>
      <c r="K85" s="10" t="e">
        <f>SUM(L85,#REF!)</f>
        <v>#REF!</v>
      </c>
      <c r="L85" s="8">
        <v>618</v>
      </c>
      <c r="M85" s="16">
        <f t="shared" si="3"/>
        <v>530</v>
      </c>
      <c r="N85" s="19">
        <v>88</v>
      </c>
    </row>
    <row r="86" spans="1:14" hidden="1" x14ac:dyDescent="0.15">
      <c r="A86" s="9" t="s">
        <v>186</v>
      </c>
      <c r="B86" s="10" t="s">
        <v>16</v>
      </c>
      <c r="C86" s="10" t="s">
        <v>239</v>
      </c>
      <c r="D86" s="11" t="s">
        <v>240</v>
      </c>
      <c r="E86" s="10" t="s">
        <v>19</v>
      </c>
      <c r="F86" s="10" t="s">
        <v>28</v>
      </c>
      <c r="G86" s="8" t="s">
        <v>198</v>
      </c>
      <c r="H86" s="25">
        <v>210</v>
      </c>
      <c r="I86" s="25">
        <v>2100199</v>
      </c>
      <c r="J86" s="11" t="s">
        <v>241</v>
      </c>
      <c r="K86" s="10" t="e">
        <f>SUM(L86,#REF!)</f>
        <v>#REF!</v>
      </c>
      <c r="L86" s="8">
        <v>90.67</v>
      </c>
      <c r="M86" s="16">
        <f t="shared" si="3"/>
        <v>90.67</v>
      </c>
      <c r="N86" s="19"/>
    </row>
    <row r="87" spans="1:14" x14ac:dyDescent="0.15">
      <c r="A87" s="9" t="s">
        <v>186</v>
      </c>
      <c r="B87" s="10" t="s">
        <v>16</v>
      </c>
      <c r="C87" s="10" t="s">
        <v>242</v>
      </c>
      <c r="D87" s="11" t="s">
        <v>243</v>
      </c>
      <c r="E87" s="10" t="s">
        <v>19</v>
      </c>
      <c r="F87" s="10" t="s">
        <v>20</v>
      </c>
      <c r="G87" s="10"/>
      <c r="H87" s="25">
        <v>210</v>
      </c>
      <c r="I87" s="25">
        <v>2100409</v>
      </c>
      <c r="J87" s="11" t="s">
        <v>244</v>
      </c>
      <c r="K87" s="10" t="e">
        <f>SUM(L87,#REF!)</f>
        <v>#REF!</v>
      </c>
      <c r="L87" s="8">
        <v>380.23</v>
      </c>
      <c r="M87" s="16">
        <f t="shared" si="3"/>
        <v>330</v>
      </c>
      <c r="N87" s="19">
        <v>50.23</v>
      </c>
    </row>
    <row r="88" spans="1:14" x14ac:dyDescent="0.15">
      <c r="A88" s="9" t="s">
        <v>186</v>
      </c>
      <c r="B88" s="10" t="s">
        <v>73</v>
      </c>
      <c r="C88" s="10" t="s">
        <v>245</v>
      </c>
      <c r="D88" s="11" t="s">
        <v>246</v>
      </c>
      <c r="E88" s="10" t="s">
        <v>19</v>
      </c>
      <c r="F88" s="10" t="s">
        <v>28</v>
      </c>
      <c r="G88" s="8" t="s">
        <v>192</v>
      </c>
      <c r="H88" s="25">
        <v>208</v>
      </c>
      <c r="I88" s="25">
        <v>2080902</v>
      </c>
      <c r="J88" s="11" t="s">
        <v>247</v>
      </c>
      <c r="K88" s="10" t="e">
        <f>SUM(L88,#REF!)</f>
        <v>#REF!</v>
      </c>
      <c r="L88" s="8">
        <v>803.41</v>
      </c>
      <c r="M88" s="16">
        <f t="shared" si="3"/>
        <v>0</v>
      </c>
      <c r="N88" s="19">
        <v>803.41</v>
      </c>
    </row>
    <row r="89" spans="1:14" hidden="1" x14ac:dyDescent="0.15">
      <c r="A89" s="9" t="s">
        <v>186</v>
      </c>
      <c r="B89" s="10" t="s">
        <v>73</v>
      </c>
      <c r="C89" s="10" t="s">
        <v>245</v>
      </c>
      <c r="D89" s="11" t="s">
        <v>248</v>
      </c>
      <c r="E89" s="10" t="s">
        <v>19</v>
      </c>
      <c r="F89" s="10" t="s">
        <v>28</v>
      </c>
      <c r="G89" s="8" t="s">
        <v>192</v>
      </c>
      <c r="H89" s="25">
        <v>208</v>
      </c>
      <c r="I89" s="25">
        <v>2080903</v>
      </c>
      <c r="J89" s="11" t="s">
        <v>247</v>
      </c>
      <c r="K89" s="10" t="e">
        <f>SUM(L89,#REF!)</f>
        <v>#REF!</v>
      </c>
      <c r="L89" s="8">
        <v>52.83</v>
      </c>
      <c r="M89" s="16">
        <f t="shared" si="3"/>
        <v>52.83</v>
      </c>
      <c r="N89" s="19"/>
    </row>
    <row r="90" spans="1:14" x14ac:dyDescent="0.15">
      <c r="A90" s="9" t="s">
        <v>186</v>
      </c>
      <c r="B90" s="10" t="s">
        <v>73</v>
      </c>
      <c r="C90" s="10" t="s">
        <v>245</v>
      </c>
      <c r="D90" s="11" t="s">
        <v>249</v>
      </c>
      <c r="E90" s="10" t="s">
        <v>19</v>
      </c>
      <c r="F90" s="10" t="s">
        <v>28</v>
      </c>
      <c r="G90" s="8" t="s">
        <v>192</v>
      </c>
      <c r="H90" s="25">
        <v>208</v>
      </c>
      <c r="I90" s="25">
        <v>2080999</v>
      </c>
      <c r="J90" s="11" t="s">
        <v>247</v>
      </c>
      <c r="K90" s="10" t="e">
        <f>SUM(L90,#REF!)</f>
        <v>#REF!</v>
      </c>
      <c r="L90" s="8">
        <v>290</v>
      </c>
      <c r="M90" s="16">
        <f t="shared" si="3"/>
        <v>200</v>
      </c>
      <c r="N90" s="19">
        <v>90</v>
      </c>
    </row>
    <row r="91" spans="1:14" s="3" customFormat="1" hidden="1" x14ac:dyDescent="0.15">
      <c r="A91" s="17" t="s">
        <v>250</v>
      </c>
      <c r="B91" s="16" t="s">
        <v>16</v>
      </c>
      <c r="C91" s="19" t="s">
        <v>251</v>
      </c>
      <c r="D91" s="18" t="s">
        <v>252</v>
      </c>
      <c r="E91" s="16" t="s">
        <v>19</v>
      </c>
      <c r="F91" s="18" t="s">
        <v>28</v>
      </c>
      <c r="G91" s="19" t="s">
        <v>253</v>
      </c>
      <c r="H91" s="40">
        <v>204</v>
      </c>
      <c r="I91" s="34">
        <v>2040202</v>
      </c>
      <c r="J91" s="41" t="s">
        <v>254</v>
      </c>
      <c r="K91" s="10" t="e">
        <f>SUM(L91,#REF!)</f>
        <v>#REF!</v>
      </c>
      <c r="L91" s="16">
        <v>5572</v>
      </c>
      <c r="M91" s="16">
        <f t="shared" si="3"/>
        <v>5572</v>
      </c>
      <c r="N91" s="16"/>
    </row>
    <row r="92" spans="1:14" hidden="1" x14ac:dyDescent="0.15">
      <c r="A92" s="20" t="s">
        <v>250</v>
      </c>
      <c r="B92" s="20" t="s">
        <v>73</v>
      </c>
      <c r="C92" s="8" t="s">
        <v>255</v>
      </c>
      <c r="D92" s="11" t="s">
        <v>256</v>
      </c>
      <c r="E92" s="38" t="s">
        <v>257</v>
      </c>
      <c r="F92" s="11" t="s">
        <v>28</v>
      </c>
      <c r="G92" s="11" t="s">
        <v>253</v>
      </c>
      <c r="H92" s="42" t="s">
        <v>258</v>
      </c>
      <c r="I92" s="5">
        <v>2040702</v>
      </c>
      <c r="J92" s="43" t="s">
        <v>259</v>
      </c>
      <c r="K92" s="10" t="e">
        <f>SUM(L92,#REF!)</f>
        <v>#REF!</v>
      </c>
      <c r="L92" s="10"/>
      <c r="M92" s="16">
        <f t="shared" si="3"/>
        <v>0</v>
      </c>
      <c r="N92" s="16"/>
    </row>
    <row r="93" spans="1:14" hidden="1" x14ac:dyDescent="0.15">
      <c r="A93" s="20" t="s">
        <v>250</v>
      </c>
      <c r="B93" s="20" t="s">
        <v>73</v>
      </c>
      <c r="C93" s="8" t="s">
        <v>255</v>
      </c>
      <c r="D93" s="11" t="s">
        <v>260</v>
      </c>
      <c r="E93" s="38" t="s">
        <v>257</v>
      </c>
      <c r="F93" s="11" t="s">
        <v>28</v>
      </c>
      <c r="G93" s="11" t="s">
        <v>261</v>
      </c>
      <c r="H93" s="42" t="s">
        <v>258</v>
      </c>
      <c r="I93" s="5">
        <v>2040802</v>
      </c>
      <c r="J93" s="43" t="s">
        <v>262</v>
      </c>
      <c r="K93" s="10" t="e">
        <f>SUM(L93,#REF!)</f>
        <v>#REF!</v>
      </c>
      <c r="L93" s="10"/>
      <c r="M93" s="16">
        <f t="shared" si="3"/>
        <v>0</v>
      </c>
      <c r="N93" s="16"/>
    </row>
    <row r="94" spans="1:14" hidden="1" x14ac:dyDescent="0.15">
      <c r="A94" s="20" t="s">
        <v>263</v>
      </c>
      <c r="B94" s="10" t="s">
        <v>16</v>
      </c>
      <c r="C94" s="10" t="s">
        <v>264</v>
      </c>
      <c r="D94" s="11" t="s">
        <v>265</v>
      </c>
      <c r="E94" s="10" t="s">
        <v>19</v>
      </c>
      <c r="F94" s="10" t="s">
        <v>177</v>
      </c>
      <c r="G94" s="11"/>
      <c r="H94" s="25">
        <v>229</v>
      </c>
      <c r="I94" s="25">
        <v>2296003</v>
      </c>
      <c r="J94" s="36" t="s">
        <v>266</v>
      </c>
      <c r="K94" s="10" t="e">
        <f>SUM(L94,#REF!)</f>
        <v>#REF!</v>
      </c>
      <c r="L94" s="10"/>
      <c r="M94" s="16">
        <f t="shared" si="3"/>
        <v>0</v>
      </c>
      <c r="N94" s="16"/>
    </row>
    <row r="95" spans="1:14" hidden="1" x14ac:dyDescent="0.15">
      <c r="A95" s="20" t="s">
        <v>263</v>
      </c>
      <c r="B95" s="10" t="s">
        <v>16</v>
      </c>
      <c r="C95" s="10" t="s">
        <v>267</v>
      </c>
      <c r="D95" s="11" t="s">
        <v>268</v>
      </c>
      <c r="E95" s="10" t="s">
        <v>19</v>
      </c>
      <c r="F95" s="10" t="s">
        <v>28</v>
      </c>
      <c r="G95" s="8" t="s">
        <v>29</v>
      </c>
      <c r="H95" s="25">
        <v>207</v>
      </c>
      <c r="I95" s="25">
        <v>2070307</v>
      </c>
      <c r="J95" s="36" t="s">
        <v>269</v>
      </c>
      <c r="K95" s="10" t="e">
        <f>SUM(L95,#REF!)</f>
        <v>#REF!</v>
      </c>
      <c r="L95" s="10">
        <v>115</v>
      </c>
      <c r="M95" s="16">
        <f t="shared" si="3"/>
        <v>115</v>
      </c>
      <c r="N95" s="16"/>
    </row>
    <row r="96" spans="1:14" hidden="1" x14ac:dyDescent="0.15">
      <c r="A96" s="20" t="s">
        <v>263</v>
      </c>
      <c r="B96" s="10" t="s">
        <v>16</v>
      </c>
      <c r="C96" s="10" t="s">
        <v>270</v>
      </c>
      <c r="D96" s="11" t="s">
        <v>271</v>
      </c>
      <c r="E96" s="10" t="s">
        <v>19</v>
      </c>
      <c r="F96" s="10" t="s">
        <v>20</v>
      </c>
      <c r="G96" s="10"/>
      <c r="H96" s="25">
        <v>207</v>
      </c>
      <c r="I96" s="25">
        <v>2079903</v>
      </c>
      <c r="J96" s="36" t="s">
        <v>272</v>
      </c>
      <c r="K96" s="10" t="e">
        <f>SUM(L96,#REF!)</f>
        <v>#REF!</v>
      </c>
      <c r="L96" s="10"/>
      <c r="M96" s="16">
        <f t="shared" si="3"/>
        <v>0</v>
      </c>
      <c r="N96" s="16"/>
    </row>
    <row r="97" spans="1:14" hidden="1" x14ac:dyDescent="0.15">
      <c r="A97" s="20" t="s">
        <v>263</v>
      </c>
      <c r="B97" s="10" t="s">
        <v>16</v>
      </c>
      <c r="C97" s="10" t="s">
        <v>273</v>
      </c>
      <c r="D97" s="20" t="s">
        <v>274</v>
      </c>
      <c r="E97" s="10" t="s">
        <v>19</v>
      </c>
      <c r="F97" s="10" t="s">
        <v>28</v>
      </c>
      <c r="G97" s="8" t="s">
        <v>275</v>
      </c>
      <c r="H97" s="25">
        <v>205</v>
      </c>
      <c r="I97" s="25">
        <v>2050205</v>
      </c>
      <c r="J97" s="36" t="s">
        <v>276</v>
      </c>
      <c r="K97" s="10" t="e">
        <f>SUM(L97,#REF!)</f>
        <v>#REF!</v>
      </c>
      <c r="L97" s="10"/>
      <c r="M97" s="16">
        <f t="shared" si="3"/>
        <v>0</v>
      </c>
      <c r="N97" s="16"/>
    </row>
    <row r="98" spans="1:14" hidden="1" x14ac:dyDescent="0.15">
      <c r="A98" s="20" t="s">
        <v>263</v>
      </c>
      <c r="B98" s="10" t="s">
        <v>16</v>
      </c>
      <c r="C98" s="20" t="s">
        <v>277</v>
      </c>
      <c r="D98" s="20" t="s">
        <v>278</v>
      </c>
      <c r="E98" s="10" t="s">
        <v>19</v>
      </c>
      <c r="F98" s="10" t="s">
        <v>28</v>
      </c>
      <c r="G98" s="8" t="s">
        <v>275</v>
      </c>
      <c r="H98" s="25">
        <v>205</v>
      </c>
      <c r="I98" s="25">
        <v>2050305</v>
      </c>
      <c r="J98" s="36" t="s">
        <v>279</v>
      </c>
      <c r="K98" s="10" t="e">
        <f>SUM(L98,#REF!)</f>
        <v>#REF!</v>
      </c>
      <c r="L98" s="10"/>
      <c r="M98" s="16">
        <f t="shared" si="3"/>
        <v>0</v>
      </c>
      <c r="N98" s="16"/>
    </row>
    <row r="99" spans="1:14" x14ac:dyDescent="0.15">
      <c r="A99" s="20" t="s">
        <v>263</v>
      </c>
      <c r="B99" s="10" t="s">
        <v>16</v>
      </c>
      <c r="C99" s="20" t="s">
        <v>277</v>
      </c>
      <c r="D99" s="20" t="s">
        <v>280</v>
      </c>
      <c r="E99" s="10" t="s">
        <v>19</v>
      </c>
      <c r="F99" s="10" t="s">
        <v>28</v>
      </c>
      <c r="G99" s="8" t="s">
        <v>275</v>
      </c>
      <c r="H99" s="25">
        <v>205</v>
      </c>
      <c r="I99" s="25">
        <v>2050302</v>
      </c>
      <c r="J99" s="36" t="s">
        <v>281</v>
      </c>
      <c r="K99" s="10" t="e">
        <f>SUM(L99,#REF!)</f>
        <v>#REF!</v>
      </c>
      <c r="L99" s="10">
        <v>714</v>
      </c>
      <c r="M99" s="16">
        <f t="shared" si="3"/>
        <v>197</v>
      </c>
      <c r="N99" s="16">
        <v>517</v>
      </c>
    </row>
    <row r="100" spans="1:14" hidden="1" x14ac:dyDescent="0.15">
      <c r="A100" s="20" t="s">
        <v>263</v>
      </c>
      <c r="B100" s="10" t="s">
        <v>73</v>
      </c>
      <c r="C100" s="11" t="s">
        <v>282</v>
      </c>
      <c r="D100" s="11" t="s">
        <v>283</v>
      </c>
      <c r="E100" s="10" t="s">
        <v>19</v>
      </c>
      <c r="F100" s="11" t="s">
        <v>28</v>
      </c>
      <c r="G100" s="8" t="s">
        <v>29</v>
      </c>
      <c r="H100" s="25">
        <v>205</v>
      </c>
      <c r="I100" s="25">
        <v>2050202</v>
      </c>
      <c r="J100" s="36" t="s">
        <v>284</v>
      </c>
      <c r="K100" s="10" t="e">
        <f>SUM(L100,#REF!)</f>
        <v>#REF!</v>
      </c>
      <c r="L100" s="10"/>
      <c r="M100" s="16">
        <f t="shared" si="3"/>
        <v>0</v>
      </c>
      <c r="N100" s="16"/>
    </row>
    <row r="101" spans="1:14" hidden="1" x14ac:dyDescent="0.15">
      <c r="A101" s="20" t="s">
        <v>263</v>
      </c>
      <c r="B101" s="10" t="s">
        <v>73</v>
      </c>
      <c r="C101" s="11" t="s">
        <v>285</v>
      </c>
      <c r="D101" s="11" t="s">
        <v>286</v>
      </c>
      <c r="E101" s="10" t="s">
        <v>19</v>
      </c>
      <c r="F101" s="11" t="s">
        <v>28</v>
      </c>
      <c r="G101" s="8" t="s">
        <v>275</v>
      </c>
      <c r="H101" s="25">
        <v>205</v>
      </c>
      <c r="I101" s="25">
        <v>2050204</v>
      </c>
      <c r="J101" s="36" t="s">
        <v>287</v>
      </c>
      <c r="K101" s="10" t="e">
        <f>SUM(L101,#REF!)</f>
        <v>#REF!</v>
      </c>
      <c r="L101" s="10"/>
      <c r="M101" s="16">
        <f t="shared" si="3"/>
        <v>0</v>
      </c>
      <c r="N101" s="16"/>
    </row>
    <row r="102" spans="1:14" x14ac:dyDescent="0.15">
      <c r="A102" s="20" t="s">
        <v>263</v>
      </c>
      <c r="B102" s="10" t="s">
        <v>73</v>
      </c>
      <c r="C102" s="11" t="s">
        <v>288</v>
      </c>
      <c r="D102" s="11" t="s">
        <v>289</v>
      </c>
      <c r="E102" s="10" t="s">
        <v>19</v>
      </c>
      <c r="F102" s="11" t="s">
        <v>28</v>
      </c>
      <c r="G102" s="8" t="s">
        <v>275</v>
      </c>
      <c r="H102" s="25">
        <v>205</v>
      </c>
      <c r="I102" s="25">
        <v>2050201</v>
      </c>
      <c r="J102" s="36" t="s">
        <v>290</v>
      </c>
      <c r="K102" s="10" t="e">
        <f>SUM(L102,#REF!)</f>
        <v>#REF!</v>
      </c>
      <c r="L102" s="10">
        <v>432</v>
      </c>
      <c r="M102" s="16">
        <f t="shared" si="3"/>
        <v>276</v>
      </c>
      <c r="N102" s="16">
        <v>156</v>
      </c>
    </row>
    <row r="103" spans="1:14" x14ac:dyDescent="0.15">
      <c r="A103" s="20" t="s">
        <v>263</v>
      </c>
      <c r="B103" s="10" t="s">
        <v>73</v>
      </c>
      <c r="C103" s="11" t="s">
        <v>291</v>
      </c>
      <c r="D103" s="11" t="s">
        <v>292</v>
      </c>
      <c r="E103" s="20" t="s">
        <v>19</v>
      </c>
      <c r="F103" s="11" t="s">
        <v>28</v>
      </c>
      <c r="G103" s="8" t="s">
        <v>275</v>
      </c>
      <c r="H103" s="25">
        <v>205</v>
      </c>
      <c r="I103" s="25">
        <v>2050202</v>
      </c>
      <c r="J103" s="36" t="s">
        <v>293</v>
      </c>
      <c r="K103" s="10" t="e">
        <f>SUM(L103,#REF!)</f>
        <v>#REF!</v>
      </c>
      <c r="L103" s="10">
        <v>2228</v>
      </c>
      <c r="M103" s="16">
        <f t="shared" si="3"/>
        <v>970</v>
      </c>
      <c r="N103" s="16">
        <v>1258</v>
      </c>
    </row>
    <row r="104" spans="1:14" hidden="1" x14ac:dyDescent="0.15">
      <c r="A104" s="20" t="s">
        <v>263</v>
      </c>
      <c r="B104" s="10" t="s">
        <v>73</v>
      </c>
      <c r="C104" s="11" t="s">
        <v>294</v>
      </c>
      <c r="D104" s="10" t="s">
        <v>295</v>
      </c>
      <c r="E104" s="10" t="s">
        <v>19</v>
      </c>
      <c r="F104" s="11" t="s">
        <v>28</v>
      </c>
      <c r="G104" s="8" t="s">
        <v>275</v>
      </c>
      <c r="H104" s="25">
        <v>205</v>
      </c>
      <c r="I104" s="25">
        <v>2050202</v>
      </c>
      <c r="J104" s="36" t="s">
        <v>293</v>
      </c>
      <c r="K104" s="10" t="e">
        <f>SUM(L104,#REF!)</f>
        <v>#REF!</v>
      </c>
      <c r="L104" s="10"/>
      <c r="M104" s="16">
        <f t="shared" ref="M104:M119" si="4">L104-N104</f>
        <v>0</v>
      </c>
      <c r="N104" s="16"/>
    </row>
    <row r="105" spans="1:14" x14ac:dyDescent="0.15">
      <c r="A105" s="20" t="s">
        <v>263</v>
      </c>
      <c r="B105" s="10" t="s">
        <v>73</v>
      </c>
      <c r="C105" s="11" t="s">
        <v>294</v>
      </c>
      <c r="D105" s="20" t="s">
        <v>296</v>
      </c>
      <c r="E105" s="20" t="s">
        <v>19</v>
      </c>
      <c r="F105" s="11" t="s">
        <v>28</v>
      </c>
      <c r="G105" s="8" t="s">
        <v>275</v>
      </c>
      <c r="H105" s="25">
        <v>205</v>
      </c>
      <c r="I105" s="25">
        <v>2050202</v>
      </c>
      <c r="J105" s="36" t="s">
        <v>293</v>
      </c>
      <c r="K105" s="10" t="e">
        <f>SUM(L105,#REF!)</f>
        <v>#REF!</v>
      </c>
      <c r="L105" s="10">
        <v>3178</v>
      </c>
      <c r="M105" s="16">
        <f t="shared" si="4"/>
        <v>357</v>
      </c>
      <c r="N105" s="16">
        <v>2821</v>
      </c>
    </row>
    <row r="106" spans="1:14" x14ac:dyDescent="0.15">
      <c r="A106" s="20" t="s">
        <v>263</v>
      </c>
      <c r="B106" s="10" t="s">
        <v>73</v>
      </c>
      <c r="C106" s="11" t="s">
        <v>294</v>
      </c>
      <c r="D106" s="10" t="s">
        <v>297</v>
      </c>
      <c r="E106" s="10" t="s">
        <v>19</v>
      </c>
      <c r="F106" s="11" t="s">
        <v>28</v>
      </c>
      <c r="G106" s="8" t="s">
        <v>275</v>
      </c>
      <c r="H106" s="25">
        <v>205</v>
      </c>
      <c r="I106" s="25">
        <v>2050202</v>
      </c>
      <c r="J106" s="36" t="s">
        <v>293</v>
      </c>
      <c r="K106" s="10" t="e">
        <f>SUM(L106,#REF!)</f>
        <v>#REF!</v>
      </c>
      <c r="L106" s="10">
        <v>104</v>
      </c>
      <c r="M106" s="16">
        <f t="shared" si="4"/>
        <v>1</v>
      </c>
      <c r="N106" s="16">
        <v>103</v>
      </c>
    </row>
    <row r="107" spans="1:14" x14ac:dyDescent="0.15">
      <c r="A107" s="20" t="s">
        <v>263</v>
      </c>
      <c r="B107" s="10" t="s">
        <v>73</v>
      </c>
      <c r="C107" s="11" t="s">
        <v>298</v>
      </c>
      <c r="D107" s="11" t="s">
        <v>299</v>
      </c>
      <c r="E107" s="10" t="s">
        <v>19</v>
      </c>
      <c r="F107" s="11" t="s">
        <v>28</v>
      </c>
      <c r="G107" s="8" t="s">
        <v>275</v>
      </c>
      <c r="H107" s="25">
        <v>205</v>
      </c>
      <c r="I107" s="25">
        <v>2050202</v>
      </c>
      <c r="J107" s="36" t="s">
        <v>293</v>
      </c>
      <c r="K107" s="10" t="e">
        <f>SUM(L107,#REF!)</f>
        <v>#REF!</v>
      </c>
      <c r="L107" s="10">
        <v>480</v>
      </c>
      <c r="M107" s="16">
        <f t="shared" si="4"/>
        <v>52</v>
      </c>
      <c r="N107" s="16">
        <v>428</v>
      </c>
    </row>
    <row r="108" spans="1:14" hidden="1" x14ac:dyDescent="0.15">
      <c r="A108" s="20" t="s">
        <v>263</v>
      </c>
      <c r="B108" s="10" t="s">
        <v>73</v>
      </c>
      <c r="C108" s="11" t="s">
        <v>298</v>
      </c>
      <c r="D108" s="11" t="s">
        <v>300</v>
      </c>
      <c r="E108" s="10" t="s">
        <v>19</v>
      </c>
      <c r="F108" s="11" t="s">
        <v>28</v>
      </c>
      <c r="G108" s="8" t="s">
        <v>275</v>
      </c>
      <c r="H108" s="25">
        <v>205</v>
      </c>
      <c r="I108" s="25">
        <v>2050202</v>
      </c>
      <c r="J108" s="36" t="s">
        <v>293</v>
      </c>
      <c r="K108" s="10" t="e">
        <f>SUM(L108,#REF!)</f>
        <v>#REF!</v>
      </c>
      <c r="L108" s="10"/>
      <c r="M108" s="16">
        <f t="shared" si="4"/>
        <v>0</v>
      </c>
      <c r="N108" s="16"/>
    </row>
    <row r="109" spans="1:14" hidden="1" x14ac:dyDescent="0.15">
      <c r="A109" s="20" t="s">
        <v>263</v>
      </c>
      <c r="B109" s="10" t="s">
        <v>73</v>
      </c>
      <c r="C109" s="11" t="s">
        <v>294</v>
      </c>
      <c r="D109" s="11" t="s">
        <v>301</v>
      </c>
      <c r="E109" s="10" t="s">
        <v>19</v>
      </c>
      <c r="F109" s="11" t="s">
        <v>28</v>
      </c>
      <c r="G109" s="8" t="s">
        <v>275</v>
      </c>
      <c r="H109" s="25">
        <v>205</v>
      </c>
      <c r="I109" s="25">
        <v>2050202</v>
      </c>
      <c r="J109" s="36" t="s">
        <v>293</v>
      </c>
      <c r="K109" s="10" t="e">
        <f>SUM(L109,#REF!)</f>
        <v>#REF!</v>
      </c>
      <c r="L109" s="10"/>
      <c r="M109" s="16">
        <f t="shared" si="4"/>
        <v>0</v>
      </c>
      <c r="N109" s="16"/>
    </row>
    <row r="110" spans="1:14" x14ac:dyDescent="0.15">
      <c r="A110" s="20" t="s">
        <v>263</v>
      </c>
      <c r="B110" s="10" t="s">
        <v>73</v>
      </c>
      <c r="C110" s="11" t="s">
        <v>302</v>
      </c>
      <c r="D110" s="11" t="s">
        <v>303</v>
      </c>
      <c r="E110" s="10" t="s">
        <v>19</v>
      </c>
      <c r="F110" s="11" t="s">
        <v>28</v>
      </c>
      <c r="G110" s="8" t="s">
        <v>275</v>
      </c>
      <c r="H110" s="25">
        <v>205</v>
      </c>
      <c r="I110" s="25">
        <v>2050302</v>
      </c>
      <c r="J110" s="36" t="s">
        <v>293</v>
      </c>
      <c r="K110" s="10" t="e">
        <f>SUM(L110,#REF!)</f>
        <v>#REF!</v>
      </c>
      <c r="L110" s="10">
        <v>630.4</v>
      </c>
      <c r="M110" s="16">
        <f t="shared" si="4"/>
        <v>598</v>
      </c>
      <c r="N110" s="16">
        <v>32.4</v>
      </c>
    </row>
    <row r="111" spans="1:14" hidden="1" x14ac:dyDescent="0.15">
      <c r="A111" s="20" t="s">
        <v>263</v>
      </c>
      <c r="B111" s="10" t="s">
        <v>73</v>
      </c>
      <c r="C111" s="11" t="s">
        <v>302</v>
      </c>
      <c r="D111" s="11" t="s">
        <v>304</v>
      </c>
      <c r="E111" s="10" t="s">
        <v>19</v>
      </c>
      <c r="F111" s="11" t="s">
        <v>28</v>
      </c>
      <c r="G111" s="8" t="s">
        <v>275</v>
      </c>
      <c r="H111" s="25">
        <v>205</v>
      </c>
      <c r="I111" s="25">
        <v>2050204</v>
      </c>
      <c r="J111" s="36" t="s">
        <v>287</v>
      </c>
      <c r="K111" s="10" t="e">
        <f>SUM(L111,#REF!)</f>
        <v>#REF!</v>
      </c>
      <c r="L111" s="10">
        <v>244.3</v>
      </c>
      <c r="M111" s="16">
        <f t="shared" si="4"/>
        <v>244.3</v>
      </c>
      <c r="N111" s="16"/>
    </row>
    <row r="112" spans="1:14" hidden="1" x14ac:dyDescent="0.15">
      <c r="A112" s="20" t="s">
        <v>263</v>
      </c>
      <c r="B112" s="10" t="s">
        <v>73</v>
      </c>
      <c r="C112" s="11" t="s">
        <v>302</v>
      </c>
      <c r="D112" s="11" t="s">
        <v>305</v>
      </c>
      <c r="E112" s="10" t="s">
        <v>19</v>
      </c>
      <c r="F112" s="11" t="s">
        <v>28</v>
      </c>
      <c r="G112" s="8" t="s">
        <v>275</v>
      </c>
      <c r="H112" s="25">
        <v>205</v>
      </c>
      <c r="I112" s="25">
        <v>2050205</v>
      </c>
      <c r="J112" s="36" t="s">
        <v>276</v>
      </c>
      <c r="K112" s="10" t="e">
        <f>SUM(L112,#REF!)</f>
        <v>#REF!</v>
      </c>
      <c r="L112" s="10"/>
      <c r="M112" s="16">
        <f t="shared" si="4"/>
        <v>0</v>
      </c>
      <c r="N112" s="16"/>
    </row>
    <row r="113" spans="1:14" s="3" customFormat="1" hidden="1" x14ac:dyDescent="0.15">
      <c r="A113" s="17" t="s">
        <v>263</v>
      </c>
      <c r="B113" s="16" t="s">
        <v>16</v>
      </c>
      <c r="C113" s="16" t="s">
        <v>306</v>
      </c>
      <c r="D113" s="18" t="s">
        <v>307</v>
      </c>
      <c r="E113" s="16" t="s">
        <v>19</v>
      </c>
      <c r="F113" s="18" t="s">
        <v>28</v>
      </c>
      <c r="G113" s="19" t="s">
        <v>29</v>
      </c>
      <c r="H113" s="35">
        <v>207</v>
      </c>
      <c r="I113" s="34">
        <v>2070205</v>
      </c>
      <c r="J113" s="41" t="s">
        <v>308</v>
      </c>
      <c r="K113" s="10" t="e">
        <f>SUM(L113,#REF!)</f>
        <v>#REF!</v>
      </c>
      <c r="L113" s="16">
        <v>71</v>
      </c>
      <c r="M113" s="16">
        <f t="shared" si="4"/>
        <v>71</v>
      </c>
      <c r="N113" s="16"/>
    </row>
    <row r="114" spans="1:14" s="3" customFormat="1" hidden="1" x14ac:dyDescent="0.15">
      <c r="A114" s="17" t="s">
        <v>263</v>
      </c>
      <c r="B114" s="16" t="s">
        <v>16</v>
      </c>
      <c r="C114" s="16" t="s">
        <v>309</v>
      </c>
      <c r="D114" s="18" t="s">
        <v>310</v>
      </c>
      <c r="E114" s="16" t="s">
        <v>19</v>
      </c>
      <c r="F114" s="18" t="s">
        <v>28</v>
      </c>
      <c r="G114" s="19" t="s">
        <v>29</v>
      </c>
      <c r="H114" s="35">
        <v>207</v>
      </c>
      <c r="I114" s="34">
        <v>2070199</v>
      </c>
      <c r="J114" s="41" t="s">
        <v>311</v>
      </c>
      <c r="K114" s="10" t="e">
        <f>SUM(L114,#REF!)</f>
        <v>#REF!</v>
      </c>
      <c r="L114" s="16">
        <v>222</v>
      </c>
      <c r="M114" s="16">
        <f t="shared" si="4"/>
        <v>222</v>
      </c>
      <c r="N114" s="16"/>
    </row>
    <row r="115" spans="1:14" hidden="1" x14ac:dyDescent="0.15">
      <c r="A115" s="20" t="s">
        <v>263</v>
      </c>
      <c r="B115" s="10" t="s">
        <v>16</v>
      </c>
      <c r="C115" s="10" t="s">
        <v>312</v>
      </c>
      <c r="D115" s="11" t="s">
        <v>313</v>
      </c>
      <c r="E115" s="10" t="s">
        <v>19</v>
      </c>
      <c r="F115" s="11" t="s">
        <v>28</v>
      </c>
      <c r="G115" s="8" t="s">
        <v>314</v>
      </c>
      <c r="H115" s="25">
        <v>207</v>
      </c>
      <c r="I115" s="33">
        <v>2070204</v>
      </c>
      <c r="J115" s="43" t="s">
        <v>315</v>
      </c>
      <c r="K115" s="10" t="e">
        <f>SUM(L115,#REF!)</f>
        <v>#REF!</v>
      </c>
      <c r="L115" s="10"/>
      <c r="M115" s="16">
        <f t="shared" si="4"/>
        <v>0</v>
      </c>
      <c r="N115" s="16"/>
    </row>
    <row r="116" spans="1:14" hidden="1" x14ac:dyDescent="0.15">
      <c r="A116" s="20" t="s">
        <v>263</v>
      </c>
      <c r="B116" s="10" t="s">
        <v>16</v>
      </c>
      <c r="C116" s="10" t="s">
        <v>316</v>
      </c>
      <c r="D116" s="11" t="s">
        <v>317</v>
      </c>
      <c r="E116" s="10" t="s">
        <v>19</v>
      </c>
      <c r="F116" s="11" t="s">
        <v>28</v>
      </c>
      <c r="G116" s="8" t="s">
        <v>314</v>
      </c>
      <c r="H116" s="25">
        <v>207</v>
      </c>
      <c r="I116" s="33">
        <v>2070111</v>
      </c>
      <c r="J116" s="43" t="s">
        <v>318</v>
      </c>
      <c r="K116" s="10" t="e">
        <f>SUM(L116,#REF!)</f>
        <v>#REF!</v>
      </c>
      <c r="L116" s="10"/>
      <c r="M116" s="16">
        <f t="shared" si="4"/>
        <v>0</v>
      </c>
      <c r="N116" s="16"/>
    </row>
    <row r="117" spans="1:14" ht="13.5" hidden="1" x14ac:dyDescent="0.15">
      <c r="A117" s="20" t="s">
        <v>263</v>
      </c>
      <c r="B117" s="10" t="s">
        <v>16</v>
      </c>
      <c r="C117" s="10" t="s">
        <v>319</v>
      </c>
      <c r="D117" s="11" t="s">
        <v>320</v>
      </c>
      <c r="E117" s="10" t="s">
        <v>19</v>
      </c>
      <c r="F117" s="11" t="s">
        <v>28</v>
      </c>
      <c r="G117" s="8" t="s">
        <v>314</v>
      </c>
      <c r="H117" s="25">
        <v>207</v>
      </c>
      <c r="I117" s="33">
        <v>2079902</v>
      </c>
      <c r="J117" s="43" t="s">
        <v>321</v>
      </c>
      <c r="K117" s="10" t="e">
        <f>SUM(L117,#REF!)</f>
        <v>#REF!</v>
      </c>
      <c r="L117" s="44"/>
      <c r="M117" s="16">
        <f t="shared" si="4"/>
        <v>0</v>
      </c>
      <c r="N117" s="45"/>
    </row>
    <row r="118" spans="1:14" hidden="1" x14ac:dyDescent="0.15">
      <c r="A118" s="20" t="s">
        <v>263</v>
      </c>
      <c r="B118" s="10" t="s">
        <v>73</v>
      </c>
      <c r="C118" s="11" t="s">
        <v>322</v>
      </c>
      <c r="D118" s="20" t="s">
        <v>323</v>
      </c>
      <c r="E118" s="10" t="s">
        <v>19</v>
      </c>
      <c r="F118" s="39" t="s">
        <v>28</v>
      </c>
      <c r="G118" s="8" t="s">
        <v>29</v>
      </c>
      <c r="H118" s="25">
        <v>206</v>
      </c>
      <c r="I118" s="25">
        <v>2060705</v>
      </c>
      <c r="J118" s="36" t="s">
        <v>324</v>
      </c>
      <c r="K118" s="10" t="e">
        <f>SUM(L118,#REF!)</f>
        <v>#REF!</v>
      </c>
      <c r="L118" s="10">
        <v>81</v>
      </c>
      <c r="M118" s="16">
        <f t="shared" si="4"/>
        <v>81</v>
      </c>
      <c r="N118" s="16"/>
    </row>
    <row r="119" spans="1:14" hidden="1" x14ac:dyDescent="0.15">
      <c r="A119" s="20" t="s">
        <v>263</v>
      </c>
      <c r="B119" s="10" t="s">
        <v>73</v>
      </c>
      <c r="C119" s="11" t="s">
        <v>325</v>
      </c>
      <c r="D119" s="20" t="s">
        <v>326</v>
      </c>
      <c r="E119" s="10" t="s">
        <v>19</v>
      </c>
      <c r="F119" s="11" t="s">
        <v>28</v>
      </c>
      <c r="G119" s="8" t="s">
        <v>88</v>
      </c>
      <c r="H119" s="25">
        <v>206</v>
      </c>
      <c r="I119" s="25">
        <v>2060799</v>
      </c>
      <c r="J119" s="36" t="s">
        <v>327</v>
      </c>
      <c r="K119" s="10" t="e">
        <f>SUM(L119,#REF!)</f>
        <v>#REF!</v>
      </c>
      <c r="L119" s="10"/>
      <c r="M119" s="16">
        <f t="shared" si="4"/>
        <v>0</v>
      </c>
      <c r="N119" s="16"/>
    </row>
  </sheetData>
  <autoFilter ref="A5:N119">
    <filterColumn colId="13">
      <filters>
        <filter val="1000"/>
        <filter val="103"/>
        <filter val="11322"/>
        <filter val="11867.76"/>
        <filter val="1229"/>
        <filter val="1258"/>
        <filter val="147.23"/>
        <filter val="156"/>
        <filter val="158"/>
        <filter val="16000"/>
        <filter val="18"/>
        <filter val="1800"/>
        <filter val="1820"/>
        <filter val="2.78"/>
        <filter val="2032"/>
        <filter val="25"/>
        <filter val="2821"/>
        <filter val="290"/>
        <filter val="3.44"/>
        <filter val="3000"/>
        <filter val="32.4"/>
        <filter val="3430"/>
        <filter val="4.03"/>
        <filter val="4160"/>
        <filter val="428"/>
        <filter val="50"/>
        <filter val="50.23"/>
        <filter val="517"/>
        <filter val="530"/>
        <filter val="545"/>
        <filter val="60"/>
        <filter val="61"/>
        <filter val="63.8"/>
        <filter val="635"/>
        <filter val="648"/>
        <filter val="803.41"/>
        <filter val="807.41"/>
        <filter val="84"/>
        <filter val="847"/>
        <filter val="88"/>
        <filter val="90"/>
      </filters>
    </filterColumn>
  </autoFilter>
  <mergeCells count="1">
    <mergeCell ref="A2:N2"/>
  </mergeCells>
  <phoneticPr fontId="8" type="noConversion"/>
  <dataValidations count="4">
    <dataValidation type="list" allowBlank="1" showInputMessage="1" showErrorMessage="1" sqref="G96 F94:F96">
      <formula1>"专项转移支付,一般性转移支付,政府性基金转移支付,国有资本经营预算转移支付"</formula1>
    </dataValidation>
    <dataValidation type="list" allowBlank="1" showInputMessage="1" showErrorMessage="1" sqref="B94:B119">
      <formula1>"通过,在途"</formula1>
    </dataValidation>
    <dataValidation type="list" allowBlank="1" showInputMessage="1" showErrorMessage="1" sqref="E94:E117">
      <formula1>"当年中央,当年省级,上年中央,上年省级,其他"</formula1>
    </dataValidation>
    <dataValidation allowBlank="1" showInputMessage="1" showErrorMessage="1" sqref="F97:F99"/>
  </dataValidations>
  <printOptions horizontalCentered="1"/>
  <pageMargins left="0.70069444444444495" right="0.70069444444444495" top="0.75138888888888899" bottom="0.75138888888888899" header="0.29861111111111099" footer="0.29861111111111099"/>
  <pageSetup paperSize="8" scale="99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表2</vt:lpstr>
      <vt:lpstr>表2!Print_Area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2021-01-04T15:45:00Z</dcterms:created>
  <dcterms:modified xsi:type="dcterms:W3CDTF">2021-05-26T02:51:55Z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2052-10.8.0.5838</vt:lpwstr>
  </property>
</Properties>
</file>